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meie\paa\users\38210240232\My Documents\MTÜ\Võistlused 2023\Hooajalõpu võistlus\"/>
    </mc:Choice>
  </mc:AlternateContent>
  <xr:revisionPtr revIDLastSave="0" documentId="13_ncr:1_{5EE4578E-A53F-4AC4-9197-D64368A3F148}" xr6:coauthVersionLast="47" xr6:coauthVersionMax="47" xr10:uidLastSave="{00000000-0000-0000-0000-000000000000}"/>
  <bookViews>
    <workbookView xWindow="-120" yWindow="-120" windowWidth="29040" windowHeight="15840" xr2:uid="{D6FE9C0B-AD25-4708-B3D8-168B10BE1D3C}"/>
  </bookViews>
  <sheets>
    <sheet name="Taotluse vorm" sheetId="1" r:id="rId1"/>
    <sheet name="Eelarvev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3" l="1"/>
  <c r="A42" i="3"/>
  <c r="A33" i="3"/>
  <c r="A24" i="3"/>
  <c r="A17" i="3"/>
  <c r="A10" i="3"/>
  <c r="H24" i="3"/>
  <c r="H25" i="3"/>
  <c r="H26" i="3"/>
  <c r="H27" i="3"/>
  <c r="H28" i="3"/>
  <c r="H29" i="3"/>
  <c r="H30" i="3"/>
  <c r="H31" i="3"/>
  <c r="H32" i="3"/>
  <c r="G50" i="3"/>
  <c r="J17" i="1" s="1"/>
  <c r="F50" i="3"/>
  <c r="F17" i="1" s="1"/>
  <c r="H49" i="3"/>
  <c r="H48" i="3"/>
  <c r="H47" i="3"/>
  <c r="H46" i="3"/>
  <c r="H45" i="3"/>
  <c r="H44" i="3"/>
  <c r="H43" i="3"/>
  <c r="H42" i="3"/>
  <c r="H41" i="3"/>
  <c r="H40" i="3"/>
  <c r="H39" i="3"/>
  <c r="H38" i="3"/>
  <c r="H37" i="3"/>
  <c r="H36" i="3"/>
  <c r="H35" i="3"/>
  <c r="H34" i="3"/>
  <c r="H33" i="3"/>
  <c r="H23" i="3"/>
  <c r="H22" i="3"/>
  <c r="H21" i="3"/>
  <c r="H19" i="3"/>
  <c r="H18" i="3"/>
  <c r="H17" i="3"/>
  <c r="H16" i="3"/>
  <c r="H15" i="3"/>
  <c r="H14" i="3"/>
  <c r="H13" i="3"/>
  <c r="H12" i="3"/>
  <c r="H11" i="3"/>
  <c r="H10" i="3"/>
  <c r="H50" i="3" l="1"/>
  <c r="H51" i="3" l="1"/>
  <c r="B1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78FFDA-92B3-40A4-8D5C-28ADA8B74E5F}"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<sst xmlns="http://schemas.openxmlformats.org/spreadsheetml/2006/main" count="180" uniqueCount="119">
  <si>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</si>
  <si>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</si>
  <si>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</si>
  <si>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</si>
  <si>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</si>
  <si>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</si>
  <si>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</si>
  <si>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</si>
  <si>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</si>
  <si>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</si>
  <si>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</si>
  <si>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</si>
  <si>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</si>
  <si>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</si>
  <si>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</si>
  <si>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</si>
  <si>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</si>
  <si>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</si>
  <si>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jne</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</si>
  <si>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</si>
  <si>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</si>
  <si>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</si>
  <si>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</si>
  <si>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</si>
  <si>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</si>
  <si>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</si>
  <si>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</si>
  <si>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</si>
  <si>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</si>
  <si>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</si>
  <si>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</si>
  <si>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</si>
  <si>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</si>
  <si>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</si>
  <si>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</si>
  <si>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</si>
  <si>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</si>
  <si>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</si>
  <si>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</si>
  <si>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EELARVE</t>
  </si>
  <si>
    <t>ühik</t>
  </si>
  <si>
    <t>ühiku kogus</t>
  </si>
  <si>
    <t>ühiku hind</t>
  </si>
  <si>
    <t>Finantseerijad</t>
  </si>
  <si>
    <t>KOKKU</t>
  </si>
  <si>
    <t>Päästeametilt taotletav toetuse summa</t>
  </si>
  <si>
    <t>Projekti tegevused</t>
  </si>
  <si>
    <t>Tegevuste kulud</t>
  </si>
  <si>
    <t>Taotleja  oma - või kaasfinantseering (vähemalt 5%)</t>
  </si>
  <si>
    <t>Kululiik 3 (nimetada)</t>
  </si>
  <si>
    <t>Kululiik 4 (nimetada)</t>
  </si>
  <si>
    <t>Kululiik 5 (nimetada)</t>
  </si>
  <si>
    <t>Kululiik 6 (nimetada)</t>
  </si>
  <si>
    <t>kululiik 4 (nimetada)</t>
  </si>
  <si>
    <t>kululiik 5 (nimetada)</t>
  </si>
  <si>
    <t>Kululiik 7 (nimetada)</t>
  </si>
  <si>
    <t>sh</t>
  </si>
  <si>
    <t>Kontrollveerg</t>
  </si>
  <si>
    <t>Osalustasud</t>
  </si>
  <si>
    <t>Majutus</t>
  </si>
  <si>
    <t>Transport</t>
  </si>
  <si>
    <t>Lähetusrahad</t>
  </si>
  <si>
    <t>Parkimised</t>
  </si>
  <si>
    <t>Alor</t>
  </si>
  <si>
    <t>Kristjan</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</si>
  <si>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</si>
  <si>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</si>
  <si>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</si>
  <si>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</si>
  <si>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</si>
  <si>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</si>
  <si>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</si>
  <si>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</si>
  <si>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</si>
  <si>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</si>
  <si>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</si>
  <si>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</si>
  <si>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</si>
  <si>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</si>
  <si>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</si>
  <si>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</si>
  <si>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</si>
  <si>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</si>
  <si>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</si>
  <si>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</si>
  <si>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</si>
  <si>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</si>
  <si>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Kutsespordi võistlus välismaal (Bled, Sloveenia) 2023</t>
  </si>
  <si>
    <t>MTÜ Tõrva Firefighters</t>
  </si>
  <si>
    <t>EE392200221044971071</t>
  </si>
  <si>
    <t>Metsa 1a, Tõrva, Valgamaa, 68605</t>
  </si>
  <si>
    <t>Tel.  53306029</t>
  </si>
  <si>
    <t>e-post: torvafirefighters@gmail.com</t>
  </si>
  <si>
    <t>Alor Kasepõld</t>
  </si>
  <si>
    <t>Tel. ja e-post: : 53306029; alorkasepold@gmail.com</t>
  </si>
  <si>
    <t>Edendada kutsesporti Päästeametis ja propageerida seeläbi sportlike ning tervislike eluviise.
•	Meeskonnatunde loomine
•	Eesti ja Päästeameti esindamine
•	Võistluste korraldusega tutvumine, et muuta Eestis toimuvaid võistluseid veel paremaks.
•	Kontaktide loomine</t>
  </si>
  <si>
    <t>Kõik Päästeameti töötajad, päästjatest peadirektorini. Samuti koostööpartnerite töötajad ja vabatahtlikud päästjad.</t>
  </si>
  <si>
    <t>eestvedaja</t>
  </si>
  <si>
    <t>Kristjan Mikk</t>
  </si>
  <si>
    <t>Projektist välja jäävad kulud katab MTÜ Tõrva Firefighters</t>
  </si>
  <si>
    <t>-</t>
  </si>
  <si>
    <t>juhatuse liige</t>
  </si>
  <si>
    <t>Võistlustasud kokku</t>
  </si>
  <si>
    <t>Kululiik 2 (nimetada)</t>
  </si>
  <si>
    <t>Rendiauto 1</t>
  </si>
  <si>
    <t>kütus</t>
  </si>
  <si>
    <t>Rendiauto 2</t>
  </si>
  <si>
    <t>Projekti nimi: Kutsespordi võistlus välismaal (Bled, Sloveenia) 2023</t>
  </si>
  <si>
    <t>Taotleja nimi: MTÜ Tõrva Firefighters</t>
  </si>
  <si>
    <t>Kululiik 1 (nimetada)</t>
  </si>
  <si>
    <t>majutus minnes (Poola)</t>
  </si>
  <si>
    <t>Majutus Bled</t>
  </si>
  <si>
    <t>majutus tulles (Poola)</t>
  </si>
  <si>
    <t>teemaksud</t>
  </si>
  <si>
    <t>x</t>
  </si>
  <si>
    <t>Kord aastas on soov viia suurem seltskond päästjaid või päästespordist huvitunuid mõnele Euroopas toimuvale pääste kutsespordi võistlusele. 2023 aastal soovime osaleda Firefighter Challenge võistlusel Sloveenias Bled-is (15-17 sept.). Eestist ära oleksime 12-19 september.
Võistkonna suuruseks planeerime 14 liiget, mis on optimaalne arv, et osaleda võimalikult paljudes võistlusklassides ja saavutada auhinnalisi kohti. Antud võistlusele kaasame aktiivseid Päästeameti töötajaid, kes on Eestis toimunud võistlustel hästi esinenud. Üritame igal hooajal võistkonda kaasata uusi liikmeid, kes kutsesporti oma komandos või struktuuriüksuses edasi levitaksid ning seeläbi päästetöötajate füüsilist ja vaimset vormi parandaksid.</t>
  </si>
  <si>
    <t>Sloveenia</t>
  </si>
  <si>
    <t>EI</t>
  </si>
  <si>
    <r>
      <t xml:space="preserve">Eestis on ainult 1 sarnast tüüpi võistlus, aga vajadus oleks rohkema järele. Nii on sportlastel rohkem motivatsiooni treenida ja nügida töökaaslaseid samuti kutsespordiga tegelema.
</t>
    </r>
    <r>
      <rPr>
        <b/>
        <u/>
        <sz val="10"/>
        <rFont val="Calibri"/>
        <family val="2"/>
        <charset val="186"/>
        <scheme val="minor"/>
      </rPr>
      <t>Kui me saaksime võistlusele minemiseks kasutada Päästeameti busse, siis läheks projekti kogumaksumus tunduvalt odavamaks</t>
    </r>
    <r>
      <rPr>
        <sz val="10"/>
        <rFont val="Calibri"/>
        <family val="2"/>
        <charset val="186"/>
        <scheme val="minor"/>
      </rPr>
      <t xml:space="preserve"> ja ei tekiks võimalikke remondiga seotud viivitusi, mis eelneval aastal peaaegu katkestas meie võistlusel osalemise.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</si>
</sst>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u/>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4"/>
      <color rgb="FFFF0000"/>
      <name val="Times New Roman"/>
      <family val="1"/>
      <charset val="186"/>
    </font>
    <font>
      <sz val="14"/>
      <color rgb="FFFF0000"/>
      <name val="Times New Roman"/>
      <family val="1"/>
      <charset val="186"/>
    </font>
    <font>
      <b/>
      <sz val="11"/>
      <color rgb="FFFF0000"/>
      <name val="Calibri"/>
      <family val="2"/>
      <charset val="186"/>
      <scheme val="minor"/>
    </font>
    <font>
      <b/>
      <sz val="12"/>
      <color theme="1"/>
      <name val="Calibri"/>
      <family val="2"/>
      <charset val="186"/>
      <scheme val="minor"/>
    </font>
    <font>
      <sz val="10"/>
      <color theme="1"/>
      <name val="Calibri"/>
      <family val="2"/>
      <charset val="186"/>
      <scheme val="minor"/>
    </font>
    <font>
      <b/>
      <sz val="10"/>
      <color theme="1"/>
      <name val="Times New Roman"/>
      <family val="1"/>
      <charset val="186"/>
    </font>
    <font>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0"/>
      <color rgb="FFFF0000"/>
      <name val="Calibri"/>
      <family val="2"/>
      <charset val="186"/>
      <scheme val="minor"/>
    </font>
    <font>
      <sz val="11"/>
      <name val="Calibri"/>
      <family val="2"/>
      <charset val="186"/>
      <scheme val="minor"/>
    </font>
    <font>
      <sz val="10"/>
      <name val="Calibri"/>
      <family val="2"/>
      <charset val="186"/>
      <scheme val="minor"/>
    </font>
    <font>
      <b/>
      <u/>
      <sz val="10"/>
      <name val="Calibri"/>
      <family val="2"/>
      <charset val="186"/>
      <scheme val="minor"/>
    </font>
  </fonts>
  <fills count="9">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s>
  <borders count="52">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s>
  <cellStyleXfs count="1">
    <xf numFmtId="0" fontId="0" fillId="0" borderId="0"/>
  </cellStyleXfs>
  <cellXfs count="165">
    <xf numFmtId="0" fontId="0" fillId="0" borderId="0" xfId="0"/>
    <xf numFmtId="0" fontId="0" fillId="0" borderId="0" xfId="0" applyNumberFormat="1"/>
    <xf numFmtId="0" fontId="1" fillId="0" borderId="0" xfId="0" applyNumberFormat="1" applyFont="1"/>
    <xf numFmtId="0" fontId="0" fillId="0" borderId="0" xfId="0" applyNumberFormat="1" applyAlignment="1">
      <alignment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2" borderId="7" xfId="0" applyFont="1" applyFill="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wrapText="1"/>
    </xf>
    <xf numFmtId="0" fontId="5" fillId="0" borderId="0" xfId="0" applyFont="1" applyBorder="1" applyAlignment="1">
      <alignment vertical="center" wrapText="1"/>
    </xf>
    <xf numFmtId="0" fontId="0" fillId="0" borderId="0" xfId="0" applyBorder="1" applyAlignment="1"/>
    <xf numFmtId="0" fontId="4" fillId="0" borderId="1" xfId="0" applyFont="1" applyBorder="1" applyAlignment="1">
      <alignment vertical="center" wrapText="1"/>
    </xf>
    <xf numFmtId="0" fontId="7" fillId="0" borderId="0" xfId="0" applyFont="1" applyBorder="1" applyAlignment="1">
      <alignment vertical="center" wrapText="1"/>
    </xf>
    <xf numFmtId="0" fontId="0" fillId="0" borderId="0" xfId="0" applyAlignment="1"/>
    <xf numFmtId="0" fontId="4" fillId="2" borderId="8" xfId="0" applyFont="1" applyFill="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vertical="center" wrapText="1"/>
    </xf>
    <xf numFmtId="0" fontId="10" fillId="4" borderId="26" xfId="0" applyFont="1" applyFill="1" applyBorder="1" applyAlignment="1">
      <alignment vertical="center" wrapText="1"/>
    </xf>
    <xf numFmtId="0" fontId="10" fillId="4" borderId="30" xfId="0" applyFont="1" applyFill="1" applyBorder="1" applyAlignment="1">
      <alignment vertical="center" wrapText="1"/>
    </xf>
    <xf numFmtId="0" fontId="10" fillId="4" borderId="31" xfId="0" applyFont="1" applyFill="1" applyBorder="1" applyAlignment="1">
      <alignment vertical="center" wrapText="1"/>
    </xf>
    <xf numFmtId="0" fontId="11" fillId="5" borderId="31" xfId="0" applyFont="1" applyFill="1" applyBorder="1" applyAlignment="1">
      <alignment horizontal="left" vertical="top" wrapText="1"/>
    </xf>
    <xf numFmtId="0" fontId="11" fillId="4" borderId="16" xfId="0" applyFont="1" applyFill="1" applyBorder="1" applyAlignment="1">
      <alignment horizontal="center" vertical="top" wrapText="1"/>
    </xf>
    <xf numFmtId="2" fontId="11" fillId="5" borderId="34" xfId="0" applyNumberFormat="1" applyFont="1" applyFill="1" applyBorder="1" applyAlignment="1">
      <alignment horizontal="center" vertical="center" wrapText="1"/>
    </xf>
    <xf numFmtId="2" fontId="10" fillId="5" borderId="36" xfId="0" applyNumberFormat="1" applyFont="1" applyFill="1" applyBorder="1" applyAlignment="1">
      <alignment horizontal="center" vertical="center" wrapText="1"/>
    </xf>
    <xf numFmtId="0" fontId="11" fillId="0" borderId="29" xfId="0" applyFont="1" applyBorder="1" applyAlignment="1">
      <alignment horizontal="left" vertical="top" wrapText="1"/>
    </xf>
    <xf numFmtId="0" fontId="11" fillId="4" borderId="10" xfId="0" applyFont="1" applyFill="1" applyBorder="1" applyAlignment="1">
      <alignment horizontal="center" vertical="top" wrapText="1"/>
    </xf>
    <xf numFmtId="2" fontId="11" fillId="0" borderId="10" xfId="0" applyNumberFormat="1" applyFont="1" applyBorder="1" applyAlignment="1">
      <alignment horizontal="center" vertical="center" wrapText="1"/>
    </xf>
    <xf numFmtId="2" fontId="10" fillId="5" borderId="38" xfId="0" applyNumberFormat="1" applyFont="1" applyFill="1" applyBorder="1" applyAlignment="1">
      <alignment horizontal="center" vertical="center" wrapText="1"/>
    </xf>
    <xf numFmtId="0" fontId="11" fillId="0" borderId="31" xfId="0" applyFont="1" applyBorder="1" applyAlignment="1">
      <alignment horizontal="left" vertical="top" wrapText="1"/>
    </xf>
    <xf numFmtId="0" fontId="11" fillId="5" borderId="29" xfId="0" applyFont="1" applyFill="1" applyBorder="1" applyAlignment="1">
      <alignment horizontal="left" vertical="top" wrapText="1"/>
    </xf>
    <xf numFmtId="2" fontId="11" fillId="5" borderId="10" xfId="0" applyNumberFormat="1" applyFont="1" applyFill="1" applyBorder="1" applyAlignment="1">
      <alignment horizontal="center" vertical="center" wrapText="1"/>
    </xf>
    <xf numFmtId="0" fontId="11" fillId="4" borderId="29" xfId="0" applyFont="1" applyFill="1" applyBorder="1" applyAlignment="1">
      <alignment horizontal="center" vertical="top" wrapText="1"/>
    </xf>
    <xf numFmtId="0" fontId="11" fillId="0" borderId="40" xfId="0" applyFont="1" applyBorder="1" applyAlignment="1">
      <alignment horizontal="left" vertical="top" wrapText="1"/>
    </xf>
    <xf numFmtId="0" fontId="11" fillId="4" borderId="40" xfId="0" applyFont="1" applyFill="1" applyBorder="1" applyAlignment="1">
      <alignment horizontal="center" vertical="top" wrapText="1"/>
    </xf>
    <xf numFmtId="2" fontId="11" fillId="0" borderId="41" xfId="0" applyNumberFormat="1" applyFont="1" applyBorder="1" applyAlignment="1">
      <alignment horizontal="center" vertical="center" wrapText="1"/>
    </xf>
    <xf numFmtId="0" fontId="11" fillId="0" borderId="42" xfId="0" applyFont="1" applyBorder="1" applyAlignment="1">
      <alignment horizontal="left" vertical="top" wrapText="1"/>
    </xf>
    <xf numFmtId="0" fontId="11" fillId="4" borderId="42" xfId="0" applyFont="1" applyFill="1" applyBorder="1" applyAlignment="1">
      <alignment horizontal="center" vertical="top" wrapText="1"/>
    </xf>
    <xf numFmtId="2" fontId="11" fillId="0" borderId="16" xfId="0" applyNumberFormat="1" applyFont="1" applyBorder="1" applyAlignment="1">
      <alignment vertical="top" wrapText="1"/>
    </xf>
    <xf numFmtId="2" fontId="11" fillId="0" borderId="16" xfId="0" applyNumberFormat="1" applyFont="1" applyBorder="1"/>
    <xf numFmtId="2" fontId="11" fillId="0" borderId="10" xfId="0" applyNumberFormat="1" applyFont="1" applyBorder="1" applyAlignment="1">
      <alignment vertical="top" wrapText="1"/>
    </xf>
    <xf numFmtId="2" fontId="11" fillId="0" borderId="41" xfId="0" applyNumberFormat="1" applyFont="1" applyBorder="1" applyAlignment="1">
      <alignment vertical="top" wrapText="1"/>
    </xf>
    <xf numFmtId="0" fontId="11" fillId="0" borderId="27" xfId="0" applyFont="1" applyBorder="1" applyAlignment="1">
      <alignment horizontal="left" vertical="top" wrapText="1"/>
    </xf>
    <xf numFmtId="0" fontId="11" fillId="4" borderId="27" xfId="0" applyFont="1" applyFill="1" applyBorder="1" applyAlignment="1">
      <alignment horizontal="center" vertical="top" wrapText="1"/>
    </xf>
    <xf numFmtId="0" fontId="11" fillId="4" borderId="31" xfId="0" applyFont="1" applyFill="1" applyBorder="1" applyAlignment="1">
      <alignment horizontal="center" vertical="top" wrapText="1"/>
    </xf>
    <xf numFmtId="2" fontId="11" fillId="0" borderId="34" xfId="0" applyNumberFormat="1" applyFont="1" applyBorder="1" applyAlignment="1">
      <alignment vertical="top" wrapText="1"/>
    </xf>
    <xf numFmtId="2" fontId="11" fillId="0" borderId="10" xfId="0" applyNumberFormat="1" applyFont="1" applyBorder="1"/>
    <xf numFmtId="2" fontId="11" fillId="0" borderId="41" xfId="0" applyNumberFormat="1" applyFont="1" applyBorder="1"/>
    <xf numFmtId="0" fontId="10" fillId="0" borderId="44" xfId="0" applyFont="1" applyBorder="1" applyAlignment="1">
      <alignment wrapText="1"/>
    </xf>
    <xf numFmtId="0" fontId="10" fillId="6" borderId="45" xfId="0" applyFont="1" applyFill="1" applyBorder="1"/>
    <xf numFmtId="0" fontId="10" fillId="6" borderId="46" xfId="0" applyFont="1" applyFill="1" applyBorder="1"/>
    <xf numFmtId="0" fontId="10" fillId="6" borderId="46" xfId="0" applyFont="1" applyFill="1" applyBorder="1" applyAlignment="1">
      <alignment horizontal="center"/>
    </xf>
    <xf numFmtId="2" fontId="10" fillId="6" borderId="47" xfId="0" applyNumberFormat="1" applyFont="1" applyFill="1" applyBorder="1"/>
    <xf numFmtId="2" fontId="10" fillId="6" borderId="7" xfId="0" applyNumberFormat="1" applyFont="1" applyFill="1" applyBorder="1" applyAlignment="1">
      <alignment horizontal="center"/>
    </xf>
    <xf numFmtId="10" fontId="12" fillId="7" borderId="34" xfId="0" applyNumberFormat="1" applyFont="1" applyFill="1" applyBorder="1" applyAlignment="1">
      <alignment horizontal="center" vertical="top"/>
    </xf>
    <xf numFmtId="0" fontId="13" fillId="0" borderId="0" xfId="0" applyNumberFormat="1" applyFont="1"/>
    <xf numFmtId="0" fontId="0" fillId="0" borderId="0" xfId="0" applyNumberFormat="1" applyBorder="1" applyAlignment="1">
      <alignment horizontal="center"/>
    </xf>
    <xf numFmtId="0" fontId="0" fillId="0" borderId="0" xfId="0" applyAlignment="1"/>
    <xf numFmtId="0" fontId="17" fillId="0" borderId="0" xfId="0" applyNumberFormat="1" applyFont="1" applyAlignment="1">
      <alignment horizontal="left"/>
    </xf>
    <xf numFmtId="0" fontId="17" fillId="0" borderId="0" xfId="0" applyNumberFormat="1" applyFont="1"/>
    <xf numFmtId="0" fontId="5" fillId="2" borderId="5" xfId="0" applyFont="1" applyFill="1" applyBorder="1" applyAlignment="1">
      <alignment vertical="center" wrapText="1"/>
    </xf>
    <xf numFmtId="0" fontId="20" fillId="0" borderId="48" xfId="0" applyFont="1" applyBorder="1" applyAlignment="1">
      <alignment vertical="center" wrapText="1"/>
    </xf>
    <xf numFmtId="0" fontId="19" fillId="0" borderId="48" xfId="0" applyFont="1" applyBorder="1" applyAlignment="1">
      <alignment vertical="center" wrapText="1"/>
    </xf>
    <xf numFmtId="0" fontId="4" fillId="2"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3" fillId="0" borderId="0" xfId="0" applyNumberFormat="1" applyFont="1" applyAlignment="1">
      <alignment horizontal="left" vertical="top"/>
    </xf>
    <xf numFmtId="0" fontId="0" fillId="0" borderId="0" xfId="0" applyAlignment="1">
      <alignment horizontal="left"/>
    </xf>
    <xf numFmtId="0" fontId="25" fillId="0" borderId="0" xfId="0" applyNumberFormat="1" applyFont="1"/>
    <xf numFmtId="0" fontId="4" fillId="2" borderId="7" xfId="0" applyFont="1" applyFill="1" applyBorder="1" applyAlignment="1">
      <alignment horizontal="left" vertical="center" wrapText="1"/>
    </xf>
    <xf numFmtId="0" fontId="11" fillId="5" borderId="42" xfId="0" applyFont="1" applyFill="1" applyBorder="1" applyAlignment="1">
      <alignment horizontal="center" vertical="top" wrapText="1"/>
    </xf>
    <xf numFmtId="0" fontId="11" fillId="5" borderId="29" xfId="0" applyFont="1" applyFill="1" applyBorder="1" applyAlignment="1">
      <alignment horizontal="center" vertical="top"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8" fillId="0" borderId="49" xfId="0" applyNumberFormat="1" applyFont="1" applyBorder="1" applyAlignment="1">
      <alignment horizontal="left" vertical="center"/>
    </xf>
    <xf numFmtId="0" fontId="18" fillId="0" borderId="50" xfId="0" applyNumberFormat="1" applyFont="1" applyBorder="1" applyAlignment="1">
      <alignment horizontal="left" vertical="center"/>
    </xf>
    <xf numFmtId="0" fontId="18" fillId="0" borderId="9" xfId="0" applyNumberFormat="1" applyFont="1" applyBorder="1" applyAlignment="1">
      <alignment horizontal="left" vertical="center"/>
    </xf>
    <xf numFmtId="0" fontId="4" fillId="2" borderId="4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48" xfId="0" applyFont="1" applyBorder="1" applyAlignment="1">
      <alignment horizontal="center" vertical="top" wrapText="1"/>
    </xf>
    <xf numFmtId="0" fontId="4" fillId="0" borderId="48" xfId="0" applyFont="1" applyBorder="1" applyAlignment="1">
      <alignment horizontal="center" vertical="center" wrapText="1"/>
    </xf>
    <xf numFmtId="0" fontId="0" fillId="0" borderId="48" xfId="0" applyBorder="1" applyAlignment="1">
      <alignment horizontal="center" vertical="center"/>
    </xf>
    <xf numFmtId="0" fontId="0" fillId="0" borderId="48" xfId="0" applyBorder="1" applyAlignment="1">
      <alignment horizontal="center" vertical="center" wrapText="1"/>
    </xf>
    <xf numFmtId="0" fontId="13" fillId="0" borderId="0" xfId="0" applyNumberFormat="1" applyFont="1" applyAlignment="1">
      <alignment wrapText="1"/>
    </xf>
    <xf numFmtId="0" fontId="13" fillId="0" borderId="0" xfId="0" applyFont="1" applyAlignment="1"/>
    <xf numFmtId="0" fontId="17" fillId="0" borderId="0" xfId="0" applyNumberFormat="1" applyFont="1" applyAlignment="1"/>
    <xf numFmtId="0" fontId="22" fillId="0" borderId="0" xfId="0" applyFont="1" applyAlignment="1"/>
    <xf numFmtId="0" fontId="4"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9" xfId="0" applyFont="1" applyBorder="1" applyAlignment="1">
      <alignment horizontal="center" vertical="center" wrapText="1"/>
    </xf>
    <xf numFmtId="0" fontId="4" fillId="2" borderId="50" xfId="0" applyFont="1" applyFill="1" applyBorder="1" applyAlignment="1">
      <alignment horizontal="center" vertical="center" wrapText="1"/>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49"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2" fontId="4" fillId="0" borderId="7" xfId="0" applyNumberFormat="1" applyFont="1" applyBorder="1" applyAlignment="1">
      <alignment horizontal="center" vertical="center" wrapText="1"/>
    </xf>
    <xf numFmtId="14" fontId="4" fillId="0" borderId="49" xfId="0" applyNumberFormat="1" applyFont="1" applyBorder="1" applyAlignment="1">
      <alignment horizontal="center" vertical="center" wrapText="1"/>
    </xf>
    <xf numFmtId="0" fontId="4" fillId="0" borderId="5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9" xfId="0" applyBorder="1" applyAlignment="1">
      <alignment horizontal="center" vertical="center"/>
    </xf>
    <xf numFmtId="0" fontId="6" fillId="0" borderId="49" xfId="0" applyFont="1" applyBorder="1" applyAlignment="1">
      <alignment horizontal="center" vertical="top" wrapText="1"/>
    </xf>
    <xf numFmtId="0" fontId="6" fillId="0" borderId="50" xfId="0" applyFont="1" applyBorder="1" applyAlignment="1">
      <alignment horizontal="center" vertical="top" wrapText="1"/>
    </xf>
    <xf numFmtId="0" fontId="6" fillId="0" borderId="9" xfId="0" applyFont="1" applyBorder="1" applyAlignment="1">
      <alignment horizontal="center" vertical="top" wrapText="1"/>
    </xf>
    <xf numFmtId="0" fontId="25" fillId="0" borderId="0" xfId="0" applyNumberFormat="1" applyFont="1" applyAlignment="1">
      <alignment horizontal="left" wrapText="1"/>
    </xf>
    <xf numFmtId="2" fontId="4" fillId="8" borderId="7" xfId="0" applyNumberFormat="1" applyFont="1" applyFill="1" applyBorder="1" applyAlignment="1">
      <alignment horizontal="center" vertical="center" wrapText="1"/>
    </xf>
    <xf numFmtId="0" fontId="5" fillId="0" borderId="49" xfId="0" applyFont="1" applyBorder="1" applyAlignment="1">
      <alignment horizontal="center" vertical="center" wrapText="1"/>
    </xf>
    <xf numFmtId="0" fontId="17" fillId="0" borderId="7" xfId="0" applyNumberFormat="1" applyFont="1" applyBorder="1" applyAlignment="1">
      <alignment horizontal="center" wrapText="1"/>
    </xf>
    <xf numFmtId="0" fontId="13" fillId="0" borderId="0" xfId="0" applyNumberFormat="1" applyFont="1" applyAlignment="1"/>
    <xf numFmtId="0" fontId="0" fillId="0" borderId="0" xfId="0" applyNumberFormat="1" applyAlignment="1">
      <alignment horizontal="left" wrapText="1"/>
    </xf>
    <xf numFmtId="0" fontId="0" fillId="0" borderId="14" xfId="0" applyNumberFormat="1" applyBorder="1" applyAlignment="1">
      <alignment horizontal="left" vertical="top" wrapText="1"/>
    </xf>
    <xf numFmtId="0" fontId="0" fillId="0" borderId="0" xfId="0" applyNumberFormat="1" applyAlignment="1">
      <alignment horizontal="left" vertical="top" wrapText="1"/>
    </xf>
    <xf numFmtId="0" fontId="26" fillId="0" borderId="49" xfId="0" applyNumberFormat="1" applyFont="1" applyBorder="1" applyAlignment="1">
      <alignment horizontal="left" vertical="center" wrapText="1"/>
    </xf>
    <xf numFmtId="0" fontId="24" fillId="0" borderId="50" xfId="0" applyNumberFormat="1" applyFont="1" applyBorder="1" applyAlignment="1">
      <alignment horizontal="left" vertical="center"/>
    </xf>
    <xf numFmtId="0" fontId="24" fillId="0" borderId="9" xfId="0" applyNumberFormat="1" applyFont="1" applyBorder="1" applyAlignment="1">
      <alignment horizontal="left" vertical="center"/>
    </xf>
    <xf numFmtId="0" fontId="4" fillId="0" borderId="49" xfId="0" applyFont="1" applyBorder="1" applyAlignment="1">
      <alignment horizontal="left" vertical="center" wrapText="1"/>
    </xf>
    <xf numFmtId="0" fontId="5" fillId="0" borderId="50" xfId="0" applyFont="1" applyBorder="1" applyAlignment="1">
      <alignment horizontal="left" vertical="center" wrapText="1"/>
    </xf>
    <xf numFmtId="0" fontId="5" fillId="0" borderId="9" xfId="0" applyFont="1" applyBorder="1" applyAlignment="1">
      <alignment horizontal="left" vertical="center" wrapText="1"/>
    </xf>
    <xf numFmtId="0" fontId="0" fillId="8" borderId="7" xfId="0"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applyAlignment="1">
      <alignment horizontal="center" vertical="center"/>
    </xf>
    <xf numFmtId="0" fontId="12" fillId="7" borderId="0" xfId="0" applyFont="1" applyFill="1" applyAlignment="1">
      <alignment horizontal="left" vertical="center"/>
    </xf>
    <xf numFmtId="0" fontId="12" fillId="7" borderId="27" xfId="0" applyFont="1" applyFill="1" applyBorder="1" applyAlignment="1">
      <alignment horizontal="left" vertical="center"/>
    </xf>
    <xf numFmtId="0" fontId="10" fillId="0" borderId="35" xfId="0" applyFont="1" applyBorder="1" applyAlignment="1">
      <alignment vertical="top" wrapText="1"/>
    </xf>
    <xf numFmtId="0" fontId="10" fillId="0" borderId="37" xfId="0" applyFont="1" applyBorder="1" applyAlignment="1">
      <alignment vertical="top" wrapText="1"/>
    </xf>
    <xf numFmtId="0" fontId="10" fillId="0" borderId="39" xfId="0" applyFont="1" applyBorder="1" applyAlignment="1">
      <alignment vertical="top" wrapText="1"/>
    </xf>
    <xf numFmtId="0" fontId="10" fillId="0" borderId="43" xfId="0" applyFont="1" applyBorder="1" applyAlignment="1">
      <alignment vertical="top" wrapText="1"/>
    </xf>
    <xf numFmtId="0" fontId="8" fillId="0" borderId="14" xfId="0" applyFont="1" applyBorder="1" applyAlignment="1">
      <alignment horizontal="center" wrapText="1"/>
    </xf>
    <xf numFmtId="0" fontId="9" fillId="0" borderId="14" xfId="0" applyFont="1" applyBorder="1" applyAlignment="1">
      <alignment horizontal="center" wrapText="1"/>
    </xf>
    <xf numFmtId="0" fontId="14" fillId="0" borderId="15" xfId="0" applyFont="1" applyBorder="1" applyAlignment="1">
      <alignment vertical="top" wrapText="1"/>
    </xf>
    <xf numFmtId="0" fontId="15" fillId="0" borderId="16" xfId="0" applyFont="1" applyBorder="1" applyAlignment="1">
      <alignment vertical="top" wrapText="1"/>
    </xf>
    <xf numFmtId="0" fontId="15" fillId="0" borderId="17" xfId="0" applyFont="1" applyBorder="1" applyAlignment="1">
      <alignment vertical="top" wrapText="1"/>
    </xf>
    <xf numFmtId="0" fontId="14"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14" fillId="0" borderId="21" xfId="0" applyFont="1" applyBorder="1" applyAlignment="1">
      <alignment wrapText="1"/>
    </xf>
    <xf numFmtId="0" fontId="14" fillId="0" borderId="12" xfId="0" applyFont="1" applyBorder="1" applyAlignment="1">
      <alignment wrapText="1"/>
    </xf>
    <xf numFmtId="0" fontId="14" fillId="0" borderId="19" xfId="0" applyFont="1" applyBorder="1" applyAlignment="1">
      <alignment wrapText="1"/>
    </xf>
    <xf numFmtId="0" fontId="14" fillId="0" borderId="20" xfId="0" applyFont="1" applyBorder="1" applyAlignment="1">
      <alignment wrapText="1"/>
    </xf>
    <xf numFmtId="0" fontId="10" fillId="4" borderId="2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3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2C6-3C15-4432-BB87-C367B2E6F808}">
  <sheetPr>
    <pageSetUpPr fitToPage="1"/>
  </sheetPr>
  <dimension ref="A1:O70"/>
  <sheetViews>
    <sheetView tabSelected="1" zoomScale="140" zoomScaleNormal="140" workbookViewId="0">
      <selection activeCell="A46" sqref="A46"/>
    </sheetView>
  </sheetViews>
  <sheetFormatPr defaultRowHeight="15" x14ac:dyDescent="0.25"/>
  <cols>
    <col min="1" max="1" width="40.140625" customWidth="1"/>
    <col min="2" max="2" width="8.7109375" customWidth="1"/>
    <col min="3" max="3" width="9.28515625" customWidth="1"/>
    <col min="4" max="14" width="8.7109375" customWidth="1"/>
  </cols>
  <sheetData>
    <row r="1" spans="1:14" ht="15.75" x14ac:dyDescent="0.25">
      <c r="A1" s="61" t="s">
        <v>1</v>
      </c>
      <c r="B1" s="1" t="s">
        <v>0</v>
      </c>
      <c r="C1" s="1" t="s">
        <v>0</v>
      </c>
      <c r="D1" s="1" t="s">
        <v>0</v>
      </c>
    </row>
    <row r="2" spans="1:14" ht="15" customHeight="1" x14ac:dyDescent="0.25">
      <c r="A2" s="82" t="s">
        <v>37</v>
      </c>
      <c r="B2" s="83"/>
      <c r="C2" s="83"/>
      <c r="D2" s="83"/>
      <c r="E2" s="83"/>
      <c r="F2" s="83"/>
      <c r="G2" s="83"/>
      <c r="H2" s="83"/>
    </row>
    <row r="3" spans="1:14" ht="16.5" customHeight="1" thickBot="1" x14ac:dyDescent="0.3">
      <c r="A3" s="82"/>
      <c r="B3" s="83"/>
      <c r="C3" s="83"/>
      <c r="D3" s="83"/>
      <c r="E3" s="83"/>
      <c r="F3" s="83"/>
      <c r="G3" s="83"/>
      <c r="H3" s="83"/>
    </row>
    <row r="4" spans="1:14" ht="15.75" customHeight="1" thickBot="1" x14ac:dyDescent="0.3">
      <c r="A4" s="8" t="s">
        <v>2</v>
      </c>
      <c r="B4" s="84" t="s">
        <v>87</v>
      </c>
      <c r="C4" s="84"/>
      <c r="D4" s="84"/>
      <c r="E4" s="84"/>
      <c r="F4" s="84"/>
      <c r="G4" s="84"/>
      <c r="H4" s="84"/>
    </row>
    <row r="5" spans="1:14" ht="15.75" customHeight="1" thickBot="1" x14ac:dyDescent="0.3">
      <c r="A5" s="11" t="s">
        <v>3</v>
      </c>
      <c r="B5" s="84" t="s">
        <v>88</v>
      </c>
      <c r="C5" s="84"/>
      <c r="D5" s="84"/>
      <c r="E5" s="84"/>
      <c r="F5" s="84"/>
      <c r="G5" s="84"/>
      <c r="H5" s="84"/>
    </row>
    <row r="6" spans="1:14" ht="15.75" thickBot="1" x14ac:dyDescent="0.3">
      <c r="A6" s="11" t="s">
        <v>4</v>
      </c>
      <c r="B6" s="84">
        <v>80279192</v>
      </c>
      <c r="C6" s="84"/>
      <c r="D6" s="84"/>
      <c r="E6" s="84"/>
      <c r="F6" s="84"/>
      <c r="G6" s="84"/>
      <c r="H6" s="84"/>
    </row>
    <row r="7" spans="1:14" ht="15.75" thickBot="1" x14ac:dyDescent="0.3">
      <c r="A7" s="15" t="s">
        <v>80</v>
      </c>
      <c r="B7" s="85" t="s">
        <v>117</v>
      </c>
      <c r="C7" s="85"/>
      <c r="D7" s="85"/>
      <c r="E7" s="85"/>
      <c r="F7" s="85"/>
      <c r="G7" s="85"/>
      <c r="H7" s="85"/>
    </row>
    <row r="8" spans="1:14" ht="15.75" customHeight="1" thickBot="1" x14ac:dyDescent="0.3">
      <c r="A8" s="11" t="s">
        <v>5</v>
      </c>
      <c r="B8" s="85" t="s">
        <v>89</v>
      </c>
      <c r="C8" s="85"/>
      <c r="D8" s="85"/>
      <c r="E8" s="85"/>
      <c r="F8" s="85"/>
      <c r="G8" s="85"/>
      <c r="H8" s="85"/>
    </row>
    <row r="9" spans="1:14" ht="15.75" customHeight="1" thickBot="1" x14ac:dyDescent="0.3">
      <c r="A9" s="16" t="s">
        <v>6</v>
      </c>
      <c r="B9" s="84" t="s">
        <v>90</v>
      </c>
      <c r="C9" s="84"/>
      <c r="D9" s="84"/>
      <c r="E9" s="84"/>
      <c r="F9" s="84"/>
      <c r="G9" s="84"/>
      <c r="H9" s="84"/>
    </row>
    <row r="10" spans="1:14" ht="26.25" customHeight="1" thickBot="1" x14ac:dyDescent="0.3">
      <c r="A10" s="8" t="s">
        <v>7</v>
      </c>
      <c r="B10" s="85" t="s">
        <v>91</v>
      </c>
      <c r="C10" s="85"/>
      <c r="D10" s="85"/>
      <c r="E10" s="86" t="s">
        <v>92</v>
      </c>
      <c r="F10" s="86"/>
      <c r="G10" s="86"/>
      <c r="H10" s="86"/>
    </row>
    <row r="11" spans="1:14" ht="29.25" customHeight="1" thickBot="1" x14ac:dyDescent="0.3">
      <c r="A11" s="8" t="s">
        <v>8</v>
      </c>
      <c r="B11" s="85" t="s">
        <v>93</v>
      </c>
      <c r="C11" s="85"/>
      <c r="D11" s="85"/>
      <c r="E11" s="87" t="s">
        <v>94</v>
      </c>
      <c r="F11" s="87"/>
      <c r="G11" s="87"/>
      <c r="H11" s="87"/>
    </row>
    <row r="12" spans="1:14" ht="15.75" thickBot="1" x14ac:dyDescent="0.3">
      <c r="A12" s="2"/>
      <c r="B12" s="1"/>
      <c r="C12" s="1"/>
      <c r="D12" s="1"/>
    </row>
    <row r="13" spans="1:14" ht="15.75" customHeight="1" thickBot="1" x14ac:dyDescent="0.3">
      <c r="A13" s="118" t="s">
        <v>30</v>
      </c>
      <c r="B13" s="118"/>
      <c r="C13" s="118"/>
      <c r="D13" s="118"/>
      <c r="E13" s="118"/>
      <c r="F13" s="118"/>
      <c r="G13" s="118"/>
      <c r="H13" s="118"/>
      <c r="I13" s="118"/>
      <c r="J13" s="118"/>
      <c r="K13" s="118"/>
      <c r="L13" s="118"/>
      <c r="M13" s="118"/>
      <c r="N13" s="118"/>
    </row>
    <row r="14" spans="1:14" ht="87.75" customHeight="1" thickBot="1" x14ac:dyDescent="0.3">
      <c r="A14" s="92" t="s">
        <v>115</v>
      </c>
      <c r="B14" s="93"/>
      <c r="C14" s="93"/>
      <c r="D14" s="93"/>
      <c r="E14" s="93"/>
      <c r="F14" s="93"/>
      <c r="G14" s="93"/>
      <c r="H14" s="93"/>
      <c r="I14" s="93"/>
      <c r="J14" s="93"/>
      <c r="K14" s="93"/>
      <c r="L14" s="93"/>
      <c r="M14" s="93"/>
      <c r="N14" s="94"/>
    </row>
    <row r="15" spans="1:14" ht="15.75" thickBot="1" x14ac:dyDescent="0.3">
      <c r="A15" s="9"/>
      <c r="B15" s="10"/>
      <c r="C15" s="10"/>
      <c r="D15" s="10"/>
    </row>
    <row r="16" spans="1:14" ht="15.75" thickBot="1" x14ac:dyDescent="0.3">
      <c r="A16" s="6" t="s">
        <v>31</v>
      </c>
      <c r="B16" s="104" t="s">
        <v>116</v>
      </c>
      <c r="C16" s="104"/>
      <c r="D16" s="104"/>
      <c r="E16" s="104"/>
      <c r="F16" s="104"/>
      <c r="G16" s="104"/>
      <c r="H16" s="104"/>
      <c r="I16" s="104"/>
      <c r="J16" s="104"/>
      <c r="K16" s="104"/>
    </row>
    <row r="17" spans="1:14" ht="63.75" customHeight="1" thickBot="1" x14ac:dyDescent="0.3">
      <c r="A17" s="6" t="s">
        <v>9</v>
      </c>
      <c r="B17" s="105">
        <f>Eelarvevorm!H50</f>
        <v>9590</v>
      </c>
      <c r="C17" s="105"/>
      <c r="D17" s="116" t="s">
        <v>10</v>
      </c>
      <c r="E17" s="116"/>
      <c r="F17" s="105">
        <f>Eelarvevorm!F50</f>
        <v>9000</v>
      </c>
      <c r="G17" s="105"/>
      <c r="H17" s="129" t="s">
        <v>79</v>
      </c>
      <c r="I17" s="129"/>
      <c r="J17" s="130">
        <f>Eelarvevorm!G50</f>
        <v>590</v>
      </c>
      <c r="K17" s="131"/>
    </row>
    <row r="18" spans="1:14" x14ac:dyDescent="0.25">
      <c r="A18" s="9"/>
      <c r="B18" s="10"/>
      <c r="C18" s="10"/>
      <c r="D18" s="10"/>
    </row>
    <row r="19" spans="1:14" ht="15.75" x14ac:dyDescent="0.25">
      <c r="A19" s="62" t="s">
        <v>11</v>
      </c>
      <c r="B19" s="10"/>
      <c r="C19" s="10"/>
      <c r="D19" s="10"/>
    </row>
    <row r="20" spans="1:14" ht="15.75" thickBot="1" x14ac:dyDescent="0.3">
      <c r="A20" s="12" t="s">
        <v>12</v>
      </c>
      <c r="B20" s="10"/>
      <c r="C20" s="10"/>
      <c r="D20" s="10"/>
    </row>
    <row r="21" spans="1:14" ht="78.75" customHeight="1" thickBot="1" x14ac:dyDescent="0.3">
      <c r="A21" s="126" t="s">
        <v>95</v>
      </c>
      <c r="B21" s="127"/>
      <c r="C21" s="127"/>
      <c r="D21" s="127"/>
      <c r="E21" s="127"/>
      <c r="F21" s="127"/>
      <c r="G21" s="127"/>
      <c r="H21" s="127"/>
      <c r="I21" s="127"/>
      <c r="J21" s="127"/>
      <c r="K21" s="127"/>
      <c r="L21" s="127"/>
      <c r="M21" s="127"/>
      <c r="N21" s="128"/>
    </row>
    <row r="22" spans="1:14" ht="15.75" thickBot="1" x14ac:dyDescent="0.3">
      <c r="A22" s="1" t="s">
        <v>13</v>
      </c>
      <c r="B22" s="10"/>
      <c r="C22" s="10"/>
      <c r="D22" s="10"/>
    </row>
    <row r="23" spans="1:14" ht="82.5" customHeight="1" thickBot="1" x14ac:dyDescent="0.3">
      <c r="A23" s="123" t="s">
        <v>118</v>
      </c>
      <c r="B23" s="124"/>
      <c r="C23" s="124"/>
      <c r="D23" s="124"/>
      <c r="E23" s="124"/>
      <c r="F23" s="124"/>
      <c r="G23" s="124"/>
      <c r="H23" s="124"/>
      <c r="I23" s="124"/>
      <c r="J23" s="124"/>
      <c r="K23" s="124"/>
      <c r="L23" s="124"/>
      <c r="M23" s="124"/>
      <c r="N23" s="125"/>
    </row>
    <row r="24" spans="1:14" ht="15.75" thickBot="1" x14ac:dyDescent="0.3">
      <c r="A24" s="1" t="s">
        <v>14</v>
      </c>
      <c r="B24" s="1"/>
      <c r="C24" s="1"/>
      <c r="D24" s="1"/>
    </row>
    <row r="25" spans="1:14" ht="56.25" customHeight="1" thickBot="1" x14ac:dyDescent="0.3">
      <c r="A25" s="77" t="s">
        <v>96</v>
      </c>
      <c r="B25" s="78"/>
      <c r="C25" s="78"/>
      <c r="D25" s="78"/>
      <c r="E25" s="78"/>
      <c r="F25" s="78"/>
      <c r="G25" s="78"/>
      <c r="H25" s="78"/>
      <c r="I25" s="78"/>
      <c r="J25" s="78"/>
      <c r="K25" s="78"/>
      <c r="L25" s="78"/>
      <c r="M25" s="78"/>
      <c r="N25" s="79"/>
    </row>
    <row r="26" spans="1:14" ht="23.25" customHeight="1" x14ac:dyDescent="0.25">
      <c r="A26" s="59"/>
      <c r="B26" s="59"/>
      <c r="C26" s="59"/>
      <c r="D26" s="59"/>
      <c r="E26" s="59"/>
      <c r="F26" s="59"/>
      <c r="G26" s="59"/>
      <c r="H26" s="59"/>
      <c r="I26" s="59"/>
      <c r="J26" s="59"/>
      <c r="K26" s="59"/>
      <c r="L26" s="59"/>
      <c r="M26" s="59"/>
      <c r="N26" s="59"/>
    </row>
    <row r="27" spans="1:14" ht="16.5" thickBot="1" x14ac:dyDescent="0.3">
      <c r="A27" s="62" t="s">
        <v>15</v>
      </c>
      <c r="B27" s="1" t="s">
        <v>0</v>
      </c>
      <c r="C27" s="1" t="s">
        <v>0</v>
      </c>
      <c r="D27" s="1" t="s">
        <v>0</v>
      </c>
    </row>
    <row r="28" spans="1:14" ht="15.75" customHeight="1" thickBot="1" x14ac:dyDescent="0.3">
      <c r="A28" s="102" t="s">
        <v>16</v>
      </c>
      <c r="B28" s="74" t="s">
        <v>17</v>
      </c>
      <c r="C28" s="75"/>
      <c r="D28" s="75"/>
      <c r="E28" s="75"/>
      <c r="F28" s="75"/>
      <c r="G28" s="75"/>
      <c r="H28" s="75"/>
      <c r="I28" s="75"/>
      <c r="J28" s="75"/>
      <c r="K28" s="75"/>
      <c r="L28" s="75"/>
      <c r="M28" s="75"/>
      <c r="N28" s="76"/>
    </row>
    <row r="29" spans="1:14" ht="26.25" thickBot="1" x14ac:dyDescent="0.3">
      <c r="A29" s="103"/>
      <c r="B29" s="63" t="s">
        <v>65</v>
      </c>
      <c r="C29" s="63" t="s">
        <v>66</v>
      </c>
      <c r="D29" s="63" t="s">
        <v>67</v>
      </c>
      <c r="E29" s="63" t="s">
        <v>68</v>
      </c>
      <c r="F29" s="63" t="s">
        <v>69</v>
      </c>
      <c r="G29" s="63" t="s">
        <v>70</v>
      </c>
      <c r="H29" s="63" t="s">
        <v>71</v>
      </c>
      <c r="I29" s="63" t="s">
        <v>72</v>
      </c>
      <c r="J29" s="63" t="s">
        <v>73</v>
      </c>
      <c r="K29" s="63" t="s">
        <v>74</v>
      </c>
      <c r="L29" s="63" t="s">
        <v>75</v>
      </c>
      <c r="M29" s="63" t="s">
        <v>76</v>
      </c>
      <c r="N29" s="63" t="s">
        <v>35</v>
      </c>
    </row>
    <row r="30" spans="1:14" ht="30" customHeight="1" thickBot="1" x14ac:dyDescent="0.3">
      <c r="A30" s="64" t="s">
        <v>58</v>
      </c>
      <c r="B30" s="65"/>
      <c r="C30" s="65"/>
      <c r="D30" s="65"/>
      <c r="E30" s="65" t="s">
        <v>114</v>
      </c>
      <c r="F30" s="65"/>
      <c r="G30" s="65"/>
      <c r="H30" s="65"/>
      <c r="I30" s="65"/>
      <c r="J30" s="65" t="s">
        <v>114</v>
      </c>
      <c r="K30" s="65"/>
      <c r="L30" s="65"/>
      <c r="M30" s="65"/>
      <c r="N30" s="65"/>
    </row>
    <row r="31" spans="1:14" ht="30" customHeight="1" thickBot="1" x14ac:dyDescent="0.3">
      <c r="A31" s="64" t="s">
        <v>60</v>
      </c>
      <c r="B31" s="65"/>
      <c r="C31" s="65"/>
      <c r="D31" s="65"/>
      <c r="E31" s="65" t="s">
        <v>114</v>
      </c>
      <c r="F31" s="65"/>
      <c r="G31" s="65"/>
      <c r="H31" s="65"/>
      <c r="I31" s="65"/>
      <c r="J31" s="65" t="s">
        <v>114</v>
      </c>
      <c r="K31" s="65"/>
      <c r="L31" s="65"/>
      <c r="M31" s="65"/>
      <c r="N31" s="65"/>
    </row>
    <row r="32" spans="1:14" ht="30" customHeight="1" thickBot="1" x14ac:dyDescent="0.3">
      <c r="A32" s="64" t="s">
        <v>59</v>
      </c>
      <c r="B32" s="65"/>
      <c r="C32" s="65"/>
      <c r="D32" s="65"/>
      <c r="E32" s="65"/>
      <c r="F32" s="65" t="s">
        <v>114</v>
      </c>
      <c r="G32" s="65"/>
      <c r="H32" s="65"/>
      <c r="I32" s="65"/>
      <c r="J32" s="65" t="s">
        <v>114</v>
      </c>
      <c r="K32" s="65"/>
      <c r="L32" s="65"/>
      <c r="M32" s="65"/>
      <c r="N32" s="65"/>
    </row>
    <row r="33" spans="1:14" ht="30.75" customHeight="1" thickBot="1" x14ac:dyDescent="0.3">
      <c r="A33" s="64" t="s">
        <v>61</v>
      </c>
      <c r="B33" s="65"/>
      <c r="C33" s="65"/>
      <c r="D33" s="65"/>
      <c r="E33" s="65"/>
      <c r="F33" s="65"/>
      <c r="G33" s="65"/>
      <c r="H33" s="65"/>
      <c r="I33" s="65"/>
      <c r="J33" s="65" t="s">
        <v>114</v>
      </c>
      <c r="K33" s="65"/>
      <c r="L33" s="65"/>
      <c r="M33" s="65"/>
      <c r="N33" s="65"/>
    </row>
    <row r="34" spans="1:14" ht="15.75" x14ac:dyDescent="0.25">
      <c r="A34" s="4"/>
      <c r="B34" s="5"/>
      <c r="C34" s="5"/>
      <c r="D34" s="5"/>
      <c r="E34" s="5"/>
      <c r="F34" s="5"/>
      <c r="G34" s="5"/>
      <c r="H34" s="5"/>
      <c r="I34" s="5"/>
      <c r="J34" s="5"/>
      <c r="K34" s="5"/>
      <c r="L34" s="5"/>
      <c r="M34" s="5"/>
      <c r="N34" s="5"/>
    </row>
    <row r="35" spans="1:14" ht="14.45" customHeight="1" x14ac:dyDescent="0.25">
      <c r="A35" s="1"/>
      <c r="B35" s="1"/>
      <c r="C35" s="1"/>
      <c r="D35" s="1"/>
    </row>
    <row r="36" spans="1:14" ht="15" customHeight="1" thickBot="1" x14ac:dyDescent="0.3">
      <c r="A36" s="62" t="s">
        <v>84</v>
      </c>
      <c r="B36" s="1"/>
      <c r="C36" s="1"/>
      <c r="D36" s="1"/>
    </row>
    <row r="37" spans="1:14" ht="26.25" customHeight="1" thickBot="1" x14ac:dyDescent="0.3">
      <c r="A37" s="66" t="s">
        <v>19</v>
      </c>
      <c r="B37" s="80" t="s">
        <v>20</v>
      </c>
      <c r="C37" s="95"/>
      <c r="D37" s="95"/>
      <c r="E37" s="81"/>
    </row>
    <row r="38" spans="1:14" ht="16.5" thickBot="1" x14ac:dyDescent="0.3">
      <c r="A38" s="67" t="s">
        <v>93</v>
      </c>
      <c r="B38" s="96" t="s">
        <v>97</v>
      </c>
      <c r="C38" s="97"/>
      <c r="D38" s="97"/>
      <c r="E38" s="98"/>
    </row>
    <row r="39" spans="1:14" ht="19.5" customHeight="1" thickBot="1" x14ac:dyDescent="0.3">
      <c r="A39" s="67" t="s">
        <v>98</v>
      </c>
      <c r="B39" s="99" t="s">
        <v>97</v>
      </c>
      <c r="C39" s="100"/>
      <c r="D39" s="100"/>
      <c r="E39" s="101"/>
    </row>
    <row r="40" spans="1:14" ht="16.5" thickBot="1" x14ac:dyDescent="0.3">
      <c r="A40" s="67"/>
      <c r="B40" s="99"/>
      <c r="C40" s="100"/>
      <c r="D40" s="100"/>
      <c r="E40" s="101"/>
    </row>
    <row r="41" spans="1:14" ht="16.5" thickBot="1" x14ac:dyDescent="0.3">
      <c r="A41" s="67"/>
      <c r="B41" s="99"/>
      <c r="C41" s="100"/>
      <c r="D41" s="100"/>
      <c r="E41" s="101"/>
    </row>
    <row r="42" spans="1:14" x14ac:dyDescent="0.25">
      <c r="A42" s="1"/>
      <c r="B42" s="1"/>
      <c r="C42" s="1"/>
      <c r="D42" s="1"/>
    </row>
    <row r="43" spans="1:14" ht="15.75" x14ac:dyDescent="0.25">
      <c r="A43" s="62" t="s">
        <v>85</v>
      </c>
      <c r="B43" s="1"/>
      <c r="C43" s="1"/>
      <c r="D43" s="1"/>
    </row>
    <row r="44" spans="1:14" ht="15.75" thickBot="1" x14ac:dyDescent="0.3">
      <c r="A44" s="70" t="s">
        <v>83</v>
      </c>
      <c r="B44" s="58"/>
      <c r="C44" s="1"/>
      <c r="D44" s="1"/>
    </row>
    <row r="45" spans="1:14" ht="15.75" thickBot="1" x14ac:dyDescent="0.3">
      <c r="A45" s="6" t="s">
        <v>21</v>
      </c>
      <c r="B45" s="1"/>
      <c r="C45" s="1"/>
      <c r="D45" s="1"/>
    </row>
    <row r="46" spans="1:14" ht="26.25" thickBot="1" x14ac:dyDescent="0.3">
      <c r="A46" s="7" t="s">
        <v>99</v>
      </c>
      <c r="B46" s="1"/>
      <c r="C46" s="1"/>
      <c r="D46" s="1"/>
    </row>
    <row r="47" spans="1:14" x14ac:dyDescent="0.25">
      <c r="A47" s="1"/>
      <c r="B47" s="1"/>
      <c r="C47" s="1"/>
      <c r="D47" s="1"/>
    </row>
    <row r="48" spans="1:14" s="69" customFormat="1" ht="30" customHeight="1" thickBot="1" x14ac:dyDescent="0.3">
      <c r="A48" s="121" t="s">
        <v>22</v>
      </c>
      <c r="B48" s="121"/>
      <c r="C48" s="121"/>
      <c r="D48" s="121"/>
      <c r="E48" s="121"/>
    </row>
    <row r="49" spans="1:15" ht="15.75" thickBot="1" x14ac:dyDescent="0.3">
      <c r="A49" s="6" t="s">
        <v>23</v>
      </c>
      <c r="B49" s="80" t="s">
        <v>24</v>
      </c>
      <c r="C49" s="81"/>
      <c r="D49" s="80" t="s">
        <v>25</v>
      </c>
      <c r="E49" s="81"/>
    </row>
    <row r="50" spans="1:15" ht="15.75" thickBot="1" x14ac:dyDescent="0.3">
      <c r="A50" s="7" t="s">
        <v>100</v>
      </c>
      <c r="B50" s="117" t="s">
        <v>100</v>
      </c>
      <c r="C50" s="94"/>
      <c r="D50" s="117" t="s">
        <v>100</v>
      </c>
      <c r="E50" s="94"/>
    </row>
    <row r="51" spans="1:15" x14ac:dyDescent="0.25">
      <c r="A51" s="1"/>
      <c r="B51" s="1"/>
      <c r="C51" s="1"/>
      <c r="D51" s="1"/>
    </row>
    <row r="52" spans="1:15" ht="15.75" x14ac:dyDescent="0.25">
      <c r="A52" s="90" t="s">
        <v>26</v>
      </c>
      <c r="B52" s="91"/>
      <c r="C52" s="1" t="s">
        <v>0</v>
      </c>
      <c r="D52" s="1" t="s">
        <v>0</v>
      </c>
    </row>
    <row r="53" spans="1:15" x14ac:dyDescent="0.25">
      <c r="A53" s="122" t="s">
        <v>27</v>
      </c>
      <c r="B53" s="122"/>
      <c r="C53" s="122"/>
      <c r="D53" s="122"/>
      <c r="E53" s="122"/>
      <c r="F53" s="122"/>
    </row>
    <row r="54" spans="1:15" x14ac:dyDescent="0.25">
      <c r="A54" s="120" t="s">
        <v>32</v>
      </c>
      <c r="B54" s="120"/>
      <c r="C54" s="120"/>
      <c r="D54" s="120"/>
      <c r="E54" s="120"/>
      <c r="F54" s="120"/>
    </row>
    <row r="55" spans="1:15" x14ac:dyDescent="0.25">
      <c r="A55" s="120" t="s">
        <v>33</v>
      </c>
      <c r="B55" s="120"/>
      <c r="C55" s="120"/>
      <c r="D55" s="120"/>
      <c r="E55" s="120"/>
      <c r="F55" s="120"/>
    </row>
    <row r="56" spans="1:15" ht="46.9" customHeight="1" x14ac:dyDescent="0.25">
      <c r="A56" s="122" t="s">
        <v>81</v>
      </c>
      <c r="B56" s="122"/>
      <c r="C56" s="122"/>
      <c r="D56" s="122"/>
      <c r="E56" s="122"/>
      <c r="F56" s="122"/>
      <c r="G56" s="60"/>
      <c r="H56" s="60"/>
      <c r="I56" s="60"/>
      <c r="J56" s="60"/>
      <c r="K56" s="60"/>
      <c r="L56" s="60"/>
      <c r="M56" s="60"/>
      <c r="N56" s="60"/>
      <c r="O56" s="60"/>
    </row>
    <row r="57" spans="1:15" ht="14.45" customHeight="1" x14ac:dyDescent="0.25">
      <c r="A57" s="120" t="s">
        <v>34</v>
      </c>
      <c r="B57" s="120"/>
      <c r="C57" s="120"/>
      <c r="D57" s="120"/>
      <c r="E57" s="120"/>
      <c r="F57" s="120"/>
    </row>
    <row r="58" spans="1:15" ht="14.45" customHeight="1" x14ac:dyDescent="0.25">
      <c r="A58" s="115" t="s">
        <v>82</v>
      </c>
      <c r="B58" s="115"/>
      <c r="C58" s="115"/>
      <c r="D58" s="115"/>
      <c r="E58" s="115"/>
      <c r="F58" s="115"/>
    </row>
    <row r="59" spans="1:15" ht="15.75" thickBot="1" x14ac:dyDescent="0.3">
      <c r="A59" s="3"/>
      <c r="B59" s="13"/>
      <c r="C59" s="1"/>
      <c r="D59" s="1"/>
    </row>
    <row r="60" spans="1:15" ht="15.75" thickBot="1" x14ac:dyDescent="0.3">
      <c r="A60" s="71" t="s">
        <v>86</v>
      </c>
      <c r="B60" s="112" t="s">
        <v>93</v>
      </c>
      <c r="C60" s="113"/>
      <c r="D60" s="113"/>
      <c r="E60" s="114"/>
    </row>
    <row r="61" spans="1:15" ht="15.75" thickBot="1" x14ac:dyDescent="0.3">
      <c r="A61" s="14" t="s">
        <v>28</v>
      </c>
      <c r="B61" s="109" t="s">
        <v>101</v>
      </c>
      <c r="C61" s="110"/>
      <c r="D61" s="110"/>
      <c r="E61" s="111"/>
    </row>
    <row r="62" spans="1:15" ht="15.75" thickBot="1" x14ac:dyDescent="0.3">
      <c r="A62" s="14" t="s">
        <v>29</v>
      </c>
      <c r="B62" s="106">
        <v>44981</v>
      </c>
      <c r="C62" s="107"/>
      <c r="D62" s="107"/>
      <c r="E62" s="108"/>
    </row>
    <row r="63" spans="1:15" x14ac:dyDescent="0.25">
      <c r="A63" s="3"/>
      <c r="B63" s="13"/>
      <c r="C63" s="1"/>
      <c r="D63" s="1"/>
    </row>
    <row r="64" spans="1:15" ht="15.75" x14ac:dyDescent="0.25">
      <c r="A64" s="68" t="s">
        <v>36</v>
      </c>
      <c r="B64" s="58" t="s">
        <v>0</v>
      </c>
      <c r="C64" s="1" t="s">
        <v>0</v>
      </c>
      <c r="D64" s="1" t="s">
        <v>0</v>
      </c>
    </row>
    <row r="65" spans="1:4" x14ac:dyDescent="0.25">
      <c r="A65" s="119" t="s">
        <v>77</v>
      </c>
      <c r="B65" s="89"/>
      <c r="C65" s="1" t="s">
        <v>0</v>
      </c>
      <c r="D65" s="1" t="s">
        <v>0</v>
      </c>
    </row>
    <row r="66" spans="1:4" x14ac:dyDescent="0.25">
      <c r="A66" s="88" t="s">
        <v>78</v>
      </c>
      <c r="B66" s="89"/>
      <c r="C66" s="1" t="s">
        <v>0</v>
      </c>
      <c r="D66" s="1" t="s">
        <v>0</v>
      </c>
    </row>
    <row r="67" spans="1:4" x14ac:dyDescent="0.25">
      <c r="A67" s="1" t="s">
        <v>0</v>
      </c>
      <c r="B67" s="1" t="s">
        <v>0</v>
      </c>
      <c r="C67" s="1" t="s">
        <v>0</v>
      </c>
      <c r="D67" s="1" t="s">
        <v>0</v>
      </c>
    </row>
    <row r="68" spans="1:4" x14ac:dyDescent="0.25">
      <c r="A68" s="1" t="s">
        <v>0</v>
      </c>
      <c r="B68" s="1" t="s">
        <v>0</v>
      </c>
      <c r="C68" s="1" t="s">
        <v>0</v>
      </c>
      <c r="D68" s="1" t="s">
        <v>0</v>
      </c>
    </row>
    <row r="69" spans="1:4" x14ac:dyDescent="0.25">
      <c r="A69" s="1" t="s">
        <v>0</v>
      </c>
      <c r="B69" s="1" t="s">
        <v>0</v>
      </c>
      <c r="C69" s="1" t="s">
        <v>0</v>
      </c>
      <c r="D69" s="1" t="s">
        <v>0</v>
      </c>
    </row>
    <row r="70" spans="1:4" x14ac:dyDescent="0.25">
      <c r="A70" s="1" t="s">
        <v>0</v>
      </c>
      <c r="B70" s="1" t="s">
        <v>0</v>
      </c>
      <c r="C70" s="1" t="s">
        <v>0</v>
      </c>
      <c r="D70" s="1" t="s">
        <v>0</v>
      </c>
    </row>
  </sheetData>
  <mergeCells count="46">
    <mergeCell ref="D50:E50"/>
    <mergeCell ref="B49:C49"/>
    <mergeCell ref="B50:C50"/>
    <mergeCell ref="A13:N13"/>
    <mergeCell ref="A65:B65"/>
    <mergeCell ref="B17:C17"/>
    <mergeCell ref="A57:F57"/>
    <mergeCell ref="A48:E48"/>
    <mergeCell ref="A56:F56"/>
    <mergeCell ref="A23:N23"/>
    <mergeCell ref="A21:N21"/>
    <mergeCell ref="H17:I17"/>
    <mergeCell ref="J17:K17"/>
    <mergeCell ref="A55:F55"/>
    <mergeCell ref="A54:F54"/>
    <mergeCell ref="A53:F53"/>
    <mergeCell ref="A66:B66"/>
    <mergeCell ref="A52:B52"/>
    <mergeCell ref="A14:N14"/>
    <mergeCell ref="B37:E37"/>
    <mergeCell ref="B38:E38"/>
    <mergeCell ref="B39:E39"/>
    <mergeCell ref="B40:E40"/>
    <mergeCell ref="A28:A29"/>
    <mergeCell ref="B16:K16"/>
    <mergeCell ref="F17:G17"/>
    <mergeCell ref="B41:E41"/>
    <mergeCell ref="B62:E62"/>
    <mergeCell ref="B61:E61"/>
    <mergeCell ref="B60:E60"/>
    <mergeCell ref="A58:F58"/>
    <mergeCell ref="D17:E17"/>
    <mergeCell ref="B28:N28"/>
    <mergeCell ref="A25:N25"/>
    <mergeCell ref="D49:E49"/>
    <mergeCell ref="A2:H3"/>
    <mergeCell ref="B4:H4"/>
    <mergeCell ref="B5:H5"/>
    <mergeCell ref="B6:H6"/>
    <mergeCell ref="B7:H7"/>
    <mergeCell ref="B8:H8"/>
    <mergeCell ref="B9:H9"/>
    <mergeCell ref="E10:H10"/>
    <mergeCell ref="B10:D10"/>
    <mergeCell ref="E11:H11"/>
    <mergeCell ref="B11:D11"/>
  </mergeCells>
  <pageMargins left="0.7" right="0.7" top="0.75" bottom="0.75" header="0.3" footer="0.3"/>
  <pageSetup paperSize="9" scale="4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2821-F3DB-47E2-BAFE-D87F697E7ED5}">
  <sheetPr>
    <pageSetUpPr fitToPage="1"/>
  </sheetPr>
  <dimension ref="A1:H51"/>
  <sheetViews>
    <sheetView workbookViewId="0">
      <selection activeCell="L28" sqref="L28"/>
    </sheetView>
  </sheetViews>
  <sheetFormatPr defaultRowHeight="15" x14ac:dyDescent="0.25"/>
  <cols>
    <col min="1" max="1" width="19.5703125" customWidth="1"/>
    <col min="2" max="2" width="21.42578125" customWidth="1"/>
    <col min="3" max="3" width="11.85546875" customWidth="1"/>
    <col min="6" max="6" width="15.140625" customWidth="1"/>
    <col min="7" max="7" width="19" customWidth="1"/>
    <col min="8" max="8" width="17.85546875" customWidth="1"/>
    <col min="257" max="257" width="19.5703125" customWidth="1"/>
    <col min="258" max="258" width="21.42578125" customWidth="1"/>
    <col min="259" max="259" width="11.85546875" customWidth="1"/>
    <col min="262" max="262" width="15.140625" customWidth="1"/>
    <col min="263" max="263" width="19" customWidth="1"/>
    <col min="264" max="264" width="17.85546875" customWidth="1"/>
    <col min="513" max="513" width="19.5703125" customWidth="1"/>
    <col min="514" max="514" width="21.42578125" customWidth="1"/>
    <col min="515" max="515" width="11.85546875" customWidth="1"/>
    <col min="518" max="518" width="15.140625" customWidth="1"/>
    <col min="519" max="519" width="19" customWidth="1"/>
    <col min="520" max="520" width="17.85546875" customWidth="1"/>
    <col min="769" max="769" width="19.5703125" customWidth="1"/>
    <col min="770" max="770" width="21.42578125" customWidth="1"/>
    <col min="771" max="771" width="11.85546875" customWidth="1"/>
    <col min="774" max="774" width="15.140625" customWidth="1"/>
    <col min="775" max="775" width="19" customWidth="1"/>
    <col min="776" max="776" width="17.85546875" customWidth="1"/>
    <col min="1025" max="1025" width="19.5703125" customWidth="1"/>
    <col min="1026" max="1026" width="21.42578125" customWidth="1"/>
    <col min="1027" max="1027" width="11.85546875" customWidth="1"/>
    <col min="1030" max="1030" width="15.140625" customWidth="1"/>
    <col min="1031" max="1031" width="19" customWidth="1"/>
    <col min="1032" max="1032" width="17.85546875" customWidth="1"/>
    <col min="1281" max="1281" width="19.5703125" customWidth="1"/>
    <col min="1282" max="1282" width="21.42578125" customWidth="1"/>
    <col min="1283" max="1283" width="11.85546875" customWidth="1"/>
    <col min="1286" max="1286" width="15.140625" customWidth="1"/>
    <col min="1287" max="1287" width="19" customWidth="1"/>
    <col min="1288" max="1288" width="17.85546875" customWidth="1"/>
    <col min="1537" max="1537" width="19.5703125" customWidth="1"/>
    <col min="1538" max="1538" width="21.42578125" customWidth="1"/>
    <col min="1539" max="1539" width="11.85546875" customWidth="1"/>
    <col min="1542" max="1542" width="15.140625" customWidth="1"/>
    <col min="1543" max="1543" width="19" customWidth="1"/>
    <col min="1544" max="1544" width="17.85546875" customWidth="1"/>
    <col min="1793" max="1793" width="19.5703125" customWidth="1"/>
    <col min="1794" max="1794" width="21.42578125" customWidth="1"/>
    <col min="1795" max="1795" width="11.85546875" customWidth="1"/>
    <col min="1798" max="1798" width="15.140625" customWidth="1"/>
    <col min="1799" max="1799" width="19" customWidth="1"/>
    <col min="1800" max="1800" width="17.85546875" customWidth="1"/>
    <col min="2049" max="2049" width="19.5703125" customWidth="1"/>
    <col min="2050" max="2050" width="21.42578125" customWidth="1"/>
    <col min="2051" max="2051" width="11.85546875" customWidth="1"/>
    <col min="2054" max="2054" width="15.140625" customWidth="1"/>
    <col min="2055" max="2055" width="19" customWidth="1"/>
    <col min="2056" max="2056" width="17.85546875" customWidth="1"/>
    <col min="2305" max="2305" width="19.5703125" customWidth="1"/>
    <col min="2306" max="2306" width="21.42578125" customWidth="1"/>
    <col min="2307" max="2307" width="11.85546875" customWidth="1"/>
    <col min="2310" max="2310" width="15.140625" customWidth="1"/>
    <col min="2311" max="2311" width="19" customWidth="1"/>
    <col min="2312" max="2312" width="17.85546875" customWidth="1"/>
    <col min="2561" max="2561" width="19.5703125" customWidth="1"/>
    <col min="2562" max="2562" width="21.42578125" customWidth="1"/>
    <col min="2563" max="2563" width="11.85546875" customWidth="1"/>
    <col min="2566" max="2566" width="15.140625" customWidth="1"/>
    <col min="2567" max="2567" width="19" customWidth="1"/>
    <col min="2568" max="2568" width="17.85546875" customWidth="1"/>
    <col min="2817" max="2817" width="19.5703125" customWidth="1"/>
    <col min="2818" max="2818" width="21.42578125" customWidth="1"/>
    <col min="2819" max="2819" width="11.85546875" customWidth="1"/>
    <col min="2822" max="2822" width="15.140625" customWidth="1"/>
    <col min="2823" max="2823" width="19" customWidth="1"/>
    <col min="2824" max="2824" width="17.85546875" customWidth="1"/>
    <col min="3073" max="3073" width="19.5703125" customWidth="1"/>
    <col min="3074" max="3074" width="21.42578125" customWidth="1"/>
    <col min="3075" max="3075" width="11.85546875" customWidth="1"/>
    <col min="3078" max="3078" width="15.140625" customWidth="1"/>
    <col min="3079" max="3079" width="19" customWidth="1"/>
    <col min="3080" max="3080" width="17.85546875" customWidth="1"/>
    <col min="3329" max="3329" width="19.5703125" customWidth="1"/>
    <col min="3330" max="3330" width="21.42578125" customWidth="1"/>
    <col min="3331" max="3331" width="11.85546875" customWidth="1"/>
    <col min="3334" max="3334" width="15.140625" customWidth="1"/>
    <col min="3335" max="3335" width="19" customWidth="1"/>
    <col min="3336" max="3336" width="17.85546875" customWidth="1"/>
    <col min="3585" max="3585" width="19.5703125" customWidth="1"/>
    <col min="3586" max="3586" width="21.42578125" customWidth="1"/>
    <col min="3587" max="3587" width="11.85546875" customWidth="1"/>
    <col min="3590" max="3590" width="15.140625" customWidth="1"/>
    <col min="3591" max="3591" width="19" customWidth="1"/>
    <col min="3592" max="3592" width="17.85546875" customWidth="1"/>
    <col min="3841" max="3841" width="19.5703125" customWidth="1"/>
    <col min="3842" max="3842" width="21.42578125" customWidth="1"/>
    <col min="3843" max="3843" width="11.85546875" customWidth="1"/>
    <col min="3846" max="3846" width="15.140625" customWidth="1"/>
    <col min="3847" max="3847" width="19" customWidth="1"/>
    <col min="3848" max="3848" width="17.85546875" customWidth="1"/>
    <col min="4097" max="4097" width="19.5703125" customWidth="1"/>
    <col min="4098" max="4098" width="21.42578125" customWidth="1"/>
    <col min="4099" max="4099" width="11.85546875" customWidth="1"/>
    <col min="4102" max="4102" width="15.140625" customWidth="1"/>
    <col min="4103" max="4103" width="19" customWidth="1"/>
    <col min="4104" max="4104" width="17.85546875" customWidth="1"/>
    <col min="4353" max="4353" width="19.5703125" customWidth="1"/>
    <col min="4354" max="4354" width="21.42578125" customWidth="1"/>
    <col min="4355" max="4355" width="11.85546875" customWidth="1"/>
    <col min="4358" max="4358" width="15.140625" customWidth="1"/>
    <col min="4359" max="4359" width="19" customWidth="1"/>
    <col min="4360" max="4360" width="17.85546875" customWidth="1"/>
    <col min="4609" max="4609" width="19.5703125" customWidth="1"/>
    <col min="4610" max="4610" width="21.42578125" customWidth="1"/>
    <col min="4611" max="4611" width="11.85546875" customWidth="1"/>
    <col min="4614" max="4614" width="15.140625" customWidth="1"/>
    <col min="4615" max="4615" width="19" customWidth="1"/>
    <col min="4616" max="4616" width="17.85546875" customWidth="1"/>
    <col min="4865" max="4865" width="19.5703125" customWidth="1"/>
    <col min="4866" max="4866" width="21.42578125" customWidth="1"/>
    <col min="4867" max="4867" width="11.85546875" customWidth="1"/>
    <col min="4870" max="4870" width="15.140625" customWidth="1"/>
    <col min="4871" max="4871" width="19" customWidth="1"/>
    <col min="4872" max="4872" width="17.85546875" customWidth="1"/>
    <col min="5121" max="5121" width="19.5703125" customWidth="1"/>
    <col min="5122" max="5122" width="21.42578125" customWidth="1"/>
    <col min="5123" max="5123" width="11.85546875" customWidth="1"/>
    <col min="5126" max="5126" width="15.140625" customWidth="1"/>
    <col min="5127" max="5127" width="19" customWidth="1"/>
    <col min="5128" max="5128" width="17.85546875" customWidth="1"/>
    <col min="5377" max="5377" width="19.5703125" customWidth="1"/>
    <col min="5378" max="5378" width="21.42578125" customWidth="1"/>
    <col min="5379" max="5379" width="11.85546875" customWidth="1"/>
    <col min="5382" max="5382" width="15.140625" customWidth="1"/>
    <col min="5383" max="5383" width="19" customWidth="1"/>
    <col min="5384" max="5384" width="17.85546875" customWidth="1"/>
    <col min="5633" max="5633" width="19.5703125" customWidth="1"/>
    <col min="5634" max="5634" width="21.42578125" customWidth="1"/>
    <col min="5635" max="5635" width="11.85546875" customWidth="1"/>
    <col min="5638" max="5638" width="15.140625" customWidth="1"/>
    <col min="5639" max="5639" width="19" customWidth="1"/>
    <col min="5640" max="5640" width="17.85546875" customWidth="1"/>
    <col min="5889" max="5889" width="19.5703125" customWidth="1"/>
    <col min="5890" max="5890" width="21.42578125" customWidth="1"/>
    <col min="5891" max="5891" width="11.85546875" customWidth="1"/>
    <col min="5894" max="5894" width="15.140625" customWidth="1"/>
    <col min="5895" max="5895" width="19" customWidth="1"/>
    <col min="5896" max="5896" width="17.85546875" customWidth="1"/>
    <col min="6145" max="6145" width="19.5703125" customWidth="1"/>
    <col min="6146" max="6146" width="21.42578125" customWidth="1"/>
    <col min="6147" max="6147" width="11.85546875" customWidth="1"/>
    <col min="6150" max="6150" width="15.140625" customWidth="1"/>
    <col min="6151" max="6151" width="19" customWidth="1"/>
    <col min="6152" max="6152" width="17.85546875" customWidth="1"/>
    <col min="6401" max="6401" width="19.5703125" customWidth="1"/>
    <col min="6402" max="6402" width="21.42578125" customWidth="1"/>
    <col min="6403" max="6403" width="11.85546875" customWidth="1"/>
    <col min="6406" max="6406" width="15.140625" customWidth="1"/>
    <col min="6407" max="6407" width="19" customWidth="1"/>
    <col min="6408" max="6408" width="17.85546875" customWidth="1"/>
    <col min="6657" max="6657" width="19.5703125" customWidth="1"/>
    <col min="6658" max="6658" width="21.42578125" customWidth="1"/>
    <col min="6659" max="6659" width="11.85546875" customWidth="1"/>
    <col min="6662" max="6662" width="15.140625" customWidth="1"/>
    <col min="6663" max="6663" width="19" customWidth="1"/>
    <col min="6664" max="6664" width="17.85546875" customWidth="1"/>
    <col min="6913" max="6913" width="19.5703125" customWidth="1"/>
    <col min="6914" max="6914" width="21.42578125" customWidth="1"/>
    <col min="6915" max="6915" width="11.85546875" customWidth="1"/>
    <col min="6918" max="6918" width="15.140625" customWidth="1"/>
    <col min="6919" max="6919" width="19" customWidth="1"/>
    <col min="6920" max="6920" width="17.85546875" customWidth="1"/>
    <col min="7169" max="7169" width="19.5703125" customWidth="1"/>
    <col min="7170" max="7170" width="21.42578125" customWidth="1"/>
    <col min="7171" max="7171" width="11.85546875" customWidth="1"/>
    <col min="7174" max="7174" width="15.140625" customWidth="1"/>
    <col min="7175" max="7175" width="19" customWidth="1"/>
    <col min="7176" max="7176" width="17.85546875" customWidth="1"/>
    <col min="7425" max="7425" width="19.5703125" customWidth="1"/>
    <col min="7426" max="7426" width="21.42578125" customWidth="1"/>
    <col min="7427" max="7427" width="11.85546875" customWidth="1"/>
    <col min="7430" max="7430" width="15.140625" customWidth="1"/>
    <col min="7431" max="7431" width="19" customWidth="1"/>
    <col min="7432" max="7432" width="17.85546875" customWidth="1"/>
    <col min="7681" max="7681" width="19.5703125" customWidth="1"/>
    <col min="7682" max="7682" width="21.42578125" customWidth="1"/>
    <col min="7683" max="7683" width="11.85546875" customWidth="1"/>
    <col min="7686" max="7686" width="15.140625" customWidth="1"/>
    <col min="7687" max="7687" width="19" customWidth="1"/>
    <col min="7688" max="7688" width="17.85546875" customWidth="1"/>
    <col min="7937" max="7937" width="19.5703125" customWidth="1"/>
    <col min="7938" max="7938" width="21.42578125" customWidth="1"/>
    <col min="7939" max="7939" width="11.85546875" customWidth="1"/>
    <col min="7942" max="7942" width="15.140625" customWidth="1"/>
    <col min="7943" max="7943" width="19" customWidth="1"/>
    <col min="7944" max="7944" width="17.85546875" customWidth="1"/>
    <col min="8193" max="8193" width="19.5703125" customWidth="1"/>
    <col min="8194" max="8194" width="21.42578125" customWidth="1"/>
    <col min="8195" max="8195" width="11.85546875" customWidth="1"/>
    <col min="8198" max="8198" width="15.140625" customWidth="1"/>
    <col min="8199" max="8199" width="19" customWidth="1"/>
    <col min="8200" max="8200" width="17.85546875" customWidth="1"/>
    <col min="8449" max="8449" width="19.5703125" customWidth="1"/>
    <col min="8450" max="8450" width="21.42578125" customWidth="1"/>
    <col min="8451" max="8451" width="11.85546875" customWidth="1"/>
    <col min="8454" max="8454" width="15.140625" customWidth="1"/>
    <col min="8455" max="8455" width="19" customWidth="1"/>
    <col min="8456" max="8456" width="17.85546875" customWidth="1"/>
    <col min="8705" max="8705" width="19.5703125" customWidth="1"/>
    <col min="8706" max="8706" width="21.42578125" customWidth="1"/>
    <col min="8707" max="8707" width="11.85546875" customWidth="1"/>
    <col min="8710" max="8710" width="15.140625" customWidth="1"/>
    <col min="8711" max="8711" width="19" customWidth="1"/>
    <col min="8712" max="8712" width="17.85546875" customWidth="1"/>
    <col min="8961" max="8961" width="19.5703125" customWidth="1"/>
    <col min="8962" max="8962" width="21.42578125" customWidth="1"/>
    <col min="8963" max="8963" width="11.85546875" customWidth="1"/>
    <col min="8966" max="8966" width="15.140625" customWidth="1"/>
    <col min="8967" max="8967" width="19" customWidth="1"/>
    <col min="8968" max="8968" width="17.85546875" customWidth="1"/>
    <col min="9217" max="9217" width="19.5703125" customWidth="1"/>
    <col min="9218" max="9218" width="21.42578125" customWidth="1"/>
    <col min="9219" max="9219" width="11.85546875" customWidth="1"/>
    <col min="9222" max="9222" width="15.140625" customWidth="1"/>
    <col min="9223" max="9223" width="19" customWidth="1"/>
    <col min="9224" max="9224" width="17.85546875" customWidth="1"/>
    <col min="9473" max="9473" width="19.5703125" customWidth="1"/>
    <col min="9474" max="9474" width="21.42578125" customWidth="1"/>
    <col min="9475" max="9475" width="11.85546875" customWidth="1"/>
    <col min="9478" max="9478" width="15.140625" customWidth="1"/>
    <col min="9479" max="9479" width="19" customWidth="1"/>
    <col min="9480" max="9480" width="17.85546875" customWidth="1"/>
    <col min="9729" max="9729" width="19.5703125" customWidth="1"/>
    <col min="9730" max="9730" width="21.42578125" customWidth="1"/>
    <col min="9731" max="9731" width="11.85546875" customWidth="1"/>
    <col min="9734" max="9734" width="15.140625" customWidth="1"/>
    <col min="9735" max="9735" width="19" customWidth="1"/>
    <col min="9736" max="9736" width="17.85546875" customWidth="1"/>
    <col min="9985" max="9985" width="19.5703125" customWidth="1"/>
    <col min="9986" max="9986" width="21.42578125" customWidth="1"/>
    <col min="9987" max="9987" width="11.85546875" customWidth="1"/>
    <col min="9990" max="9990" width="15.140625" customWidth="1"/>
    <col min="9991" max="9991" width="19" customWidth="1"/>
    <col min="9992" max="9992" width="17.85546875" customWidth="1"/>
    <col min="10241" max="10241" width="19.5703125" customWidth="1"/>
    <col min="10242" max="10242" width="21.42578125" customWidth="1"/>
    <col min="10243" max="10243" width="11.85546875" customWidth="1"/>
    <col min="10246" max="10246" width="15.140625" customWidth="1"/>
    <col min="10247" max="10247" width="19" customWidth="1"/>
    <col min="10248" max="10248" width="17.85546875" customWidth="1"/>
    <col min="10497" max="10497" width="19.5703125" customWidth="1"/>
    <col min="10498" max="10498" width="21.42578125" customWidth="1"/>
    <col min="10499" max="10499" width="11.85546875" customWidth="1"/>
    <col min="10502" max="10502" width="15.140625" customWidth="1"/>
    <col min="10503" max="10503" width="19" customWidth="1"/>
    <col min="10504" max="10504" width="17.85546875" customWidth="1"/>
    <col min="10753" max="10753" width="19.5703125" customWidth="1"/>
    <col min="10754" max="10754" width="21.42578125" customWidth="1"/>
    <col min="10755" max="10755" width="11.85546875" customWidth="1"/>
    <col min="10758" max="10758" width="15.140625" customWidth="1"/>
    <col min="10759" max="10759" width="19" customWidth="1"/>
    <col min="10760" max="10760" width="17.85546875" customWidth="1"/>
    <col min="11009" max="11009" width="19.5703125" customWidth="1"/>
    <col min="11010" max="11010" width="21.42578125" customWidth="1"/>
    <col min="11011" max="11011" width="11.85546875" customWidth="1"/>
    <col min="11014" max="11014" width="15.140625" customWidth="1"/>
    <col min="11015" max="11015" width="19" customWidth="1"/>
    <col min="11016" max="11016" width="17.85546875" customWidth="1"/>
    <col min="11265" max="11265" width="19.5703125" customWidth="1"/>
    <col min="11266" max="11266" width="21.42578125" customWidth="1"/>
    <col min="11267" max="11267" width="11.85546875" customWidth="1"/>
    <col min="11270" max="11270" width="15.140625" customWidth="1"/>
    <col min="11271" max="11271" width="19" customWidth="1"/>
    <col min="11272" max="11272" width="17.85546875" customWidth="1"/>
    <col min="11521" max="11521" width="19.5703125" customWidth="1"/>
    <col min="11522" max="11522" width="21.42578125" customWidth="1"/>
    <col min="11523" max="11523" width="11.85546875" customWidth="1"/>
    <col min="11526" max="11526" width="15.140625" customWidth="1"/>
    <col min="11527" max="11527" width="19" customWidth="1"/>
    <col min="11528" max="11528" width="17.85546875" customWidth="1"/>
    <col min="11777" max="11777" width="19.5703125" customWidth="1"/>
    <col min="11778" max="11778" width="21.42578125" customWidth="1"/>
    <col min="11779" max="11779" width="11.85546875" customWidth="1"/>
    <col min="11782" max="11782" width="15.140625" customWidth="1"/>
    <col min="11783" max="11783" width="19" customWidth="1"/>
    <col min="11784" max="11784" width="17.85546875" customWidth="1"/>
    <col min="12033" max="12033" width="19.5703125" customWidth="1"/>
    <col min="12034" max="12034" width="21.42578125" customWidth="1"/>
    <col min="12035" max="12035" width="11.85546875" customWidth="1"/>
    <col min="12038" max="12038" width="15.140625" customWidth="1"/>
    <col min="12039" max="12039" width="19" customWidth="1"/>
    <col min="12040" max="12040" width="17.85546875" customWidth="1"/>
    <col min="12289" max="12289" width="19.5703125" customWidth="1"/>
    <col min="12290" max="12290" width="21.42578125" customWidth="1"/>
    <col min="12291" max="12291" width="11.85546875" customWidth="1"/>
    <col min="12294" max="12294" width="15.140625" customWidth="1"/>
    <col min="12295" max="12295" width="19" customWidth="1"/>
    <col min="12296" max="12296" width="17.85546875" customWidth="1"/>
    <col min="12545" max="12545" width="19.5703125" customWidth="1"/>
    <col min="12546" max="12546" width="21.42578125" customWidth="1"/>
    <col min="12547" max="12547" width="11.85546875" customWidth="1"/>
    <col min="12550" max="12550" width="15.140625" customWidth="1"/>
    <col min="12551" max="12551" width="19" customWidth="1"/>
    <col min="12552" max="12552" width="17.85546875" customWidth="1"/>
    <col min="12801" max="12801" width="19.5703125" customWidth="1"/>
    <col min="12802" max="12802" width="21.42578125" customWidth="1"/>
    <col min="12803" max="12803" width="11.85546875" customWidth="1"/>
    <col min="12806" max="12806" width="15.140625" customWidth="1"/>
    <col min="12807" max="12807" width="19" customWidth="1"/>
    <col min="12808" max="12808" width="17.85546875" customWidth="1"/>
    <col min="13057" max="13057" width="19.5703125" customWidth="1"/>
    <col min="13058" max="13058" width="21.42578125" customWidth="1"/>
    <col min="13059" max="13059" width="11.85546875" customWidth="1"/>
    <col min="13062" max="13062" width="15.140625" customWidth="1"/>
    <col min="13063" max="13063" width="19" customWidth="1"/>
    <col min="13064" max="13064" width="17.85546875" customWidth="1"/>
    <col min="13313" max="13313" width="19.5703125" customWidth="1"/>
    <col min="13314" max="13314" width="21.42578125" customWidth="1"/>
    <col min="13315" max="13315" width="11.85546875" customWidth="1"/>
    <col min="13318" max="13318" width="15.140625" customWidth="1"/>
    <col min="13319" max="13319" width="19" customWidth="1"/>
    <col min="13320" max="13320" width="17.85546875" customWidth="1"/>
    <col min="13569" max="13569" width="19.5703125" customWidth="1"/>
    <col min="13570" max="13570" width="21.42578125" customWidth="1"/>
    <col min="13571" max="13571" width="11.85546875" customWidth="1"/>
    <col min="13574" max="13574" width="15.140625" customWidth="1"/>
    <col min="13575" max="13575" width="19" customWidth="1"/>
    <col min="13576" max="13576" width="17.85546875" customWidth="1"/>
    <col min="13825" max="13825" width="19.5703125" customWidth="1"/>
    <col min="13826" max="13826" width="21.42578125" customWidth="1"/>
    <col min="13827" max="13827" width="11.85546875" customWidth="1"/>
    <col min="13830" max="13830" width="15.140625" customWidth="1"/>
    <col min="13831" max="13831" width="19" customWidth="1"/>
    <col min="13832" max="13832" width="17.85546875" customWidth="1"/>
    <col min="14081" max="14081" width="19.5703125" customWidth="1"/>
    <col min="14082" max="14082" width="21.42578125" customWidth="1"/>
    <col min="14083" max="14083" width="11.85546875" customWidth="1"/>
    <col min="14086" max="14086" width="15.140625" customWidth="1"/>
    <col min="14087" max="14087" width="19" customWidth="1"/>
    <col min="14088" max="14088" width="17.85546875" customWidth="1"/>
    <col min="14337" max="14337" width="19.5703125" customWidth="1"/>
    <col min="14338" max="14338" width="21.42578125" customWidth="1"/>
    <col min="14339" max="14339" width="11.85546875" customWidth="1"/>
    <col min="14342" max="14342" width="15.140625" customWidth="1"/>
    <col min="14343" max="14343" width="19" customWidth="1"/>
    <col min="14344" max="14344" width="17.85546875" customWidth="1"/>
    <col min="14593" max="14593" width="19.5703125" customWidth="1"/>
    <col min="14594" max="14594" width="21.42578125" customWidth="1"/>
    <col min="14595" max="14595" width="11.85546875" customWidth="1"/>
    <col min="14598" max="14598" width="15.140625" customWidth="1"/>
    <col min="14599" max="14599" width="19" customWidth="1"/>
    <col min="14600" max="14600" width="17.85546875" customWidth="1"/>
    <col min="14849" max="14849" width="19.5703125" customWidth="1"/>
    <col min="14850" max="14850" width="21.42578125" customWidth="1"/>
    <col min="14851" max="14851" width="11.85546875" customWidth="1"/>
    <col min="14854" max="14854" width="15.140625" customWidth="1"/>
    <col min="14855" max="14855" width="19" customWidth="1"/>
    <col min="14856" max="14856" width="17.85546875" customWidth="1"/>
    <col min="15105" max="15105" width="19.5703125" customWidth="1"/>
    <col min="15106" max="15106" width="21.42578125" customWidth="1"/>
    <col min="15107" max="15107" width="11.85546875" customWidth="1"/>
    <col min="15110" max="15110" width="15.140625" customWidth="1"/>
    <col min="15111" max="15111" width="19" customWidth="1"/>
    <col min="15112" max="15112" width="17.85546875" customWidth="1"/>
    <col min="15361" max="15361" width="19.5703125" customWidth="1"/>
    <col min="15362" max="15362" width="21.42578125" customWidth="1"/>
    <col min="15363" max="15363" width="11.85546875" customWidth="1"/>
    <col min="15366" max="15366" width="15.140625" customWidth="1"/>
    <col min="15367" max="15367" width="19" customWidth="1"/>
    <col min="15368" max="15368" width="17.85546875" customWidth="1"/>
    <col min="15617" max="15617" width="19.5703125" customWidth="1"/>
    <col min="15618" max="15618" width="21.42578125" customWidth="1"/>
    <col min="15619" max="15619" width="11.85546875" customWidth="1"/>
    <col min="15622" max="15622" width="15.140625" customWidth="1"/>
    <col min="15623" max="15623" width="19" customWidth="1"/>
    <col min="15624" max="15624" width="17.85546875" customWidth="1"/>
    <col min="15873" max="15873" width="19.5703125" customWidth="1"/>
    <col min="15874" max="15874" width="21.42578125" customWidth="1"/>
    <col min="15875" max="15875" width="11.85546875" customWidth="1"/>
    <col min="15878" max="15878" width="15.140625" customWidth="1"/>
    <col min="15879" max="15879" width="19" customWidth="1"/>
    <col min="15880" max="15880" width="17.85546875" customWidth="1"/>
    <col min="16129" max="16129" width="19.5703125" customWidth="1"/>
    <col min="16130" max="16130" width="21.42578125" customWidth="1"/>
    <col min="16131" max="16131" width="11.85546875" customWidth="1"/>
    <col min="16134" max="16134" width="15.140625" customWidth="1"/>
    <col min="16135" max="16135" width="19" customWidth="1"/>
    <col min="16136" max="16136" width="17.85546875" customWidth="1"/>
  </cols>
  <sheetData>
    <row r="1" spans="1:8" ht="19.5" thickBot="1" x14ac:dyDescent="0.35">
      <c r="A1" s="138" t="s">
        <v>38</v>
      </c>
      <c r="B1" s="139"/>
      <c r="C1" s="139"/>
      <c r="D1" s="139"/>
      <c r="E1" s="139"/>
      <c r="F1" s="139"/>
      <c r="G1" s="139"/>
      <c r="H1" s="139"/>
    </row>
    <row r="2" spans="1:8" ht="18.75" x14ac:dyDescent="0.25">
      <c r="A2" s="140" t="s">
        <v>108</v>
      </c>
      <c r="B2" s="141"/>
      <c r="C2" s="141"/>
      <c r="D2" s="141"/>
      <c r="E2" s="141"/>
      <c r="F2" s="141"/>
      <c r="G2" s="141"/>
      <c r="H2" s="142"/>
    </row>
    <row r="3" spans="1:8" ht="18.75" x14ac:dyDescent="0.3">
      <c r="A3" s="143" t="s">
        <v>107</v>
      </c>
      <c r="B3" s="144"/>
      <c r="C3" s="144"/>
      <c r="D3" s="144"/>
      <c r="E3" s="144"/>
      <c r="F3" s="144"/>
      <c r="G3" s="144"/>
      <c r="H3" s="145"/>
    </row>
    <row r="4" spans="1:8" ht="18.75" x14ac:dyDescent="0.3">
      <c r="A4" s="146" t="s">
        <v>39</v>
      </c>
      <c r="B4" s="147"/>
      <c r="C4" s="147"/>
      <c r="D4" s="148"/>
      <c r="E4" s="148"/>
      <c r="F4" s="148"/>
      <c r="G4" s="148"/>
      <c r="H4" s="149"/>
    </row>
    <row r="5" spans="1:8" ht="15.75" x14ac:dyDescent="0.25">
      <c r="A5" s="17"/>
      <c r="B5" s="18"/>
      <c r="C5" s="150" t="s">
        <v>40</v>
      </c>
      <c r="D5" s="152" t="s">
        <v>41</v>
      </c>
      <c r="E5" s="150" t="s">
        <v>42</v>
      </c>
      <c r="F5" s="156" t="s">
        <v>43</v>
      </c>
      <c r="G5" s="157"/>
      <c r="H5" s="158" t="s">
        <v>44</v>
      </c>
    </row>
    <row r="6" spans="1:8" ht="15.75" x14ac:dyDescent="0.25">
      <c r="A6" s="19"/>
      <c r="B6" s="20"/>
      <c r="C6" s="151"/>
      <c r="D6" s="153"/>
      <c r="E6" s="151"/>
      <c r="F6" s="161" t="s">
        <v>45</v>
      </c>
      <c r="G6" s="150" t="s">
        <v>48</v>
      </c>
      <c r="H6" s="159"/>
    </row>
    <row r="7" spans="1:8" ht="15.75" x14ac:dyDescent="0.25">
      <c r="A7" s="19"/>
      <c r="B7" s="20"/>
      <c r="C7" s="151"/>
      <c r="D7" s="153"/>
      <c r="E7" s="151"/>
      <c r="F7" s="162"/>
      <c r="G7" s="151"/>
      <c r="H7" s="159"/>
    </row>
    <row r="8" spans="1:8" ht="15.75" customHeight="1" x14ac:dyDescent="0.25">
      <c r="A8" s="21" t="s">
        <v>46</v>
      </c>
      <c r="B8" s="20" t="s">
        <v>47</v>
      </c>
      <c r="C8" s="151"/>
      <c r="D8" s="153"/>
      <c r="E8" s="151"/>
      <c r="F8" s="162"/>
      <c r="G8" s="151"/>
      <c r="H8" s="159"/>
    </row>
    <row r="9" spans="1:8" ht="16.5" thickBot="1" x14ac:dyDescent="0.3">
      <c r="A9" s="22"/>
      <c r="B9" s="23"/>
      <c r="C9" s="151"/>
      <c r="D9" s="154"/>
      <c r="E9" s="155"/>
      <c r="F9" s="163"/>
      <c r="G9" s="164"/>
      <c r="H9" s="160"/>
    </row>
    <row r="10" spans="1:8" ht="16.5" thickBot="1" x14ac:dyDescent="0.3">
      <c r="A10" s="134" t="str">
        <f>'Taotluse vorm'!A30</f>
        <v>Osalustasud</v>
      </c>
      <c r="B10" s="24" t="s">
        <v>102</v>
      </c>
      <c r="C10" s="24">
        <v>1</v>
      </c>
      <c r="D10" s="25">
        <v>1</v>
      </c>
      <c r="E10" s="25">
        <v>750</v>
      </c>
      <c r="F10" s="26">
        <v>500</v>
      </c>
      <c r="G10" s="26">
        <v>250</v>
      </c>
      <c r="H10" s="27">
        <f t="shared" ref="H10:H49" si="0">SUM(F10:G10)</f>
        <v>750</v>
      </c>
    </row>
    <row r="11" spans="1:8" ht="16.5" thickBot="1" x14ac:dyDescent="0.3">
      <c r="A11" s="135"/>
      <c r="B11" s="28" t="s">
        <v>103</v>
      </c>
      <c r="C11" s="28"/>
      <c r="D11" s="29"/>
      <c r="E11" s="29"/>
      <c r="F11" s="30"/>
      <c r="G11" s="30"/>
      <c r="H11" s="31">
        <f t="shared" si="0"/>
        <v>0</v>
      </c>
    </row>
    <row r="12" spans="1:8" ht="16.5" thickBot="1" x14ac:dyDescent="0.3">
      <c r="A12" s="135"/>
      <c r="B12" s="28" t="s">
        <v>49</v>
      </c>
      <c r="C12" s="28"/>
      <c r="D12" s="29"/>
      <c r="E12" s="29"/>
      <c r="F12" s="30"/>
      <c r="G12" s="30"/>
      <c r="H12" s="31">
        <f t="shared" si="0"/>
        <v>0</v>
      </c>
    </row>
    <row r="13" spans="1:8" ht="16.5" thickBot="1" x14ac:dyDescent="0.3">
      <c r="A13" s="135"/>
      <c r="B13" s="32" t="s">
        <v>50</v>
      </c>
      <c r="C13" s="32"/>
      <c r="D13" s="29"/>
      <c r="E13" s="29"/>
      <c r="F13" s="30"/>
      <c r="G13" s="30"/>
      <c r="H13" s="31">
        <f t="shared" si="0"/>
        <v>0</v>
      </c>
    </row>
    <row r="14" spans="1:8" ht="16.5" thickBot="1" x14ac:dyDescent="0.3">
      <c r="A14" s="135"/>
      <c r="B14" s="33" t="s">
        <v>51</v>
      </c>
      <c r="C14" s="33"/>
      <c r="D14" s="29"/>
      <c r="E14" s="29"/>
      <c r="F14" s="34"/>
      <c r="G14" s="34"/>
      <c r="H14" s="31">
        <f t="shared" si="0"/>
        <v>0</v>
      </c>
    </row>
    <row r="15" spans="1:8" ht="16.5" thickBot="1" x14ac:dyDescent="0.3">
      <c r="A15" s="135"/>
      <c r="B15" s="28" t="s">
        <v>52</v>
      </c>
      <c r="C15" s="28"/>
      <c r="D15" s="35"/>
      <c r="E15" s="35"/>
      <c r="F15" s="34"/>
      <c r="G15" s="34"/>
      <c r="H15" s="31">
        <f t="shared" si="0"/>
        <v>0</v>
      </c>
    </row>
    <row r="16" spans="1:8" ht="16.5" thickBot="1" x14ac:dyDescent="0.3">
      <c r="A16" s="136"/>
      <c r="B16" s="36" t="s">
        <v>18</v>
      </c>
      <c r="C16" s="36"/>
      <c r="D16" s="37"/>
      <c r="E16" s="37"/>
      <c r="F16" s="38"/>
      <c r="G16" s="38"/>
      <c r="H16" s="31">
        <f t="shared" si="0"/>
        <v>0</v>
      </c>
    </row>
    <row r="17" spans="1:8" ht="16.5" thickBot="1" x14ac:dyDescent="0.3">
      <c r="A17" s="134" t="str">
        <f>'Taotluse vorm'!A31</f>
        <v>Transport</v>
      </c>
      <c r="B17" s="39" t="s">
        <v>104</v>
      </c>
      <c r="C17" s="39">
        <v>1</v>
      </c>
      <c r="D17" s="40">
        <v>1</v>
      </c>
      <c r="E17" s="40">
        <v>1200</v>
      </c>
      <c r="F17" s="41">
        <v>1200</v>
      </c>
      <c r="G17" s="42"/>
      <c r="H17" s="31">
        <f t="shared" si="0"/>
        <v>1200</v>
      </c>
    </row>
    <row r="18" spans="1:8" ht="16.5" thickBot="1" x14ac:dyDescent="0.3">
      <c r="A18" s="135"/>
      <c r="B18" s="28" t="s">
        <v>106</v>
      </c>
      <c r="C18" s="28">
        <v>1</v>
      </c>
      <c r="D18" s="35">
        <v>1</v>
      </c>
      <c r="E18" s="35">
        <v>1200</v>
      </c>
      <c r="F18" s="43">
        <v>1200</v>
      </c>
      <c r="G18" s="43"/>
      <c r="H18" s="31">
        <f t="shared" si="0"/>
        <v>1200</v>
      </c>
    </row>
    <row r="19" spans="1:8" ht="16.5" thickBot="1" x14ac:dyDescent="0.3">
      <c r="A19" s="135"/>
      <c r="B19" s="28" t="s">
        <v>62</v>
      </c>
      <c r="C19" s="28">
        <v>1</v>
      </c>
      <c r="D19" s="35">
        <v>1</v>
      </c>
      <c r="E19" s="35">
        <v>100</v>
      </c>
      <c r="F19" s="43"/>
      <c r="G19" s="43">
        <v>100</v>
      </c>
      <c r="H19" s="31">
        <f t="shared" si="0"/>
        <v>100</v>
      </c>
    </row>
    <row r="20" spans="1:8" ht="16.5" thickBot="1" x14ac:dyDescent="0.3">
      <c r="A20" s="135"/>
      <c r="B20" s="32" t="s">
        <v>105</v>
      </c>
      <c r="C20" s="32">
        <v>1</v>
      </c>
      <c r="D20" s="35">
        <v>1</v>
      </c>
      <c r="E20" s="35">
        <v>2100</v>
      </c>
      <c r="F20" s="43">
        <v>2100</v>
      </c>
      <c r="G20" s="43"/>
      <c r="H20" s="31">
        <f t="shared" si="0"/>
        <v>2100</v>
      </c>
    </row>
    <row r="21" spans="1:8" ht="16.5" thickBot="1" x14ac:dyDescent="0.3">
      <c r="A21" s="135"/>
      <c r="B21" s="28" t="s">
        <v>113</v>
      </c>
      <c r="C21" s="28">
        <v>1</v>
      </c>
      <c r="D21" s="35">
        <v>1</v>
      </c>
      <c r="E21" s="35">
        <v>100</v>
      </c>
      <c r="F21" s="43"/>
      <c r="G21" s="43">
        <v>100</v>
      </c>
      <c r="H21" s="31">
        <f t="shared" si="0"/>
        <v>100</v>
      </c>
    </row>
    <row r="22" spans="1:8" ht="16.5" thickBot="1" x14ac:dyDescent="0.3">
      <c r="A22" s="135"/>
      <c r="B22" s="28" t="s">
        <v>52</v>
      </c>
      <c r="C22" s="28"/>
      <c r="D22" s="35"/>
      <c r="E22" s="35"/>
      <c r="F22" s="43"/>
      <c r="G22" s="43"/>
      <c r="H22" s="31">
        <f t="shared" si="0"/>
        <v>0</v>
      </c>
    </row>
    <row r="23" spans="1:8" ht="16.5" thickBot="1" x14ac:dyDescent="0.3">
      <c r="A23" s="136"/>
      <c r="B23" s="36" t="s">
        <v>18</v>
      </c>
      <c r="C23" s="36"/>
      <c r="D23" s="37"/>
      <c r="E23" s="37"/>
      <c r="F23" s="44"/>
      <c r="G23" s="44"/>
      <c r="H23" s="31">
        <f t="shared" si="0"/>
        <v>0</v>
      </c>
    </row>
    <row r="24" spans="1:8" ht="16.5" thickBot="1" x14ac:dyDescent="0.3">
      <c r="A24" s="137" t="e">
        <f>'Taotluse vorm'!#REF!</f>
        <v>#REF!</v>
      </c>
      <c r="B24" s="39" t="s">
        <v>109</v>
      </c>
      <c r="C24" s="39"/>
      <c r="D24" s="40"/>
      <c r="E24" s="40"/>
      <c r="F24" s="41"/>
      <c r="G24" s="41"/>
      <c r="H24" s="31">
        <f t="shared" si="0"/>
        <v>0</v>
      </c>
    </row>
    <row r="25" spans="1:8" ht="16.5" thickBot="1" x14ac:dyDescent="0.3">
      <c r="A25" s="135"/>
      <c r="B25" s="28" t="s">
        <v>103</v>
      </c>
      <c r="C25" s="28"/>
      <c r="D25" s="35"/>
      <c r="E25" s="35"/>
      <c r="F25" s="43"/>
      <c r="G25" s="43"/>
      <c r="H25" s="31">
        <f t="shared" si="0"/>
        <v>0</v>
      </c>
    </row>
    <row r="26" spans="1:8" ht="16.5" thickBot="1" x14ac:dyDescent="0.3">
      <c r="A26" s="135"/>
      <c r="B26" s="28" t="s">
        <v>49</v>
      </c>
      <c r="C26" s="28"/>
      <c r="D26" s="35"/>
      <c r="E26" s="35"/>
      <c r="F26" s="43"/>
      <c r="G26" s="43"/>
      <c r="H26" s="31">
        <f t="shared" si="0"/>
        <v>0</v>
      </c>
    </row>
    <row r="27" spans="1:8" ht="16.5" thickBot="1" x14ac:dyDescent="0.3">
      <c r="A27" s="135"/>
      <c r="B27" s="45" t="s">
        <v>53</v>
      </c>
      <c r="C27" s="45"/>
      <c r="D27" s="46"/>
      <c r="E27" s="46"/>
      <c r="F27" s="43"/>
      <c r="G27" s="43"/>
      <c r="H27" s="31">
        <f t="shared" si="0"/>
        <v>0</v>
      </c>
    </row>
    <row r="28" spans="1:8" ht="16.5" thickBot="1" x14ac:dyDescent="0.3">
      <c r="A28" s="135"/>
      <c r="B28" s="28" t="s">
        <v>54</v>
      </c>
      <c r="C28" s="28"/>
      <c r="D28" s="35"/>
      <c r="E28" s="35"/>
      <c r="F28" s="43"/>
      <c r="G28" s="43"/>
      <c r="H28" s="31">
        <f t="shared" si="0"/>
        <v>0</v>
      </c>
    </row>
    <row r="29" spans="1:8" ht="16.5" thickBot="1" x14ac:dyDescent="0.3">
      <c r="A29" s="135"/>
      <c r="B29" s="28" t="s">
        <v>52</v>
      </c>
      <c r="C29" s="28"/>
      <c r="D29" s="35"/>
      <c r="E29" s="35"/>
      <c r="F29" s="43"/>
      <c r="G29" s="43"/>
      <c r="H29" s="31">
        <f t="shared" si="0"/>
        <v>0</v>
      </c>
    </row>
    <row r="30" spans="1:8" ht="16.5" thickBot="1" x14ac:dyDescent="0.3">
      <c r="A30" s="135"/>
      <c r="B30" s="28" t="s">
        <v>54</v>
      </c>
      <c r="C30" s="28"/>
      <c r="D30" s="35"/>
      <c r="E30" s="35"/>
      <c r="F30" s="43"/>
      <c r="G30" s="43"/>
      <c r="H30" s="31">
        <f t="shared" si="0"/>
        <v>0</v>
      </c>
    </row>
    <row r="31" spans="1:8" ht="16.5" thickBot="1" x14ac:dyDescent="0.3">
      <c r="A31" s="135"/>
      <c r="B31" s="28" t="s">
        <v>52</v>
      </c>
      <c r="C31" s="28"/>
      <c r="D31" s="35"/>
      <c r="E31" s="35"/>
      <c r="F31" s="43"/>
      <c r="G31" s="43"/>
      <c r="H31" s="31">
        <f t="shared" si="0"/>
        <v>0</v>
      </c>
    </row>
    <row r="32" spans="1:8" ht="16.5" thickBot="1" x14ac:dyDescent="0.3">
      <c r="A32" s="136"/>
      <c r="B32" s="36" t="s">
        <v>18</v>
      </c>
      <c r="C32" s="36"/>
      <c r="D32" s="37"/>
      <c r="E32" s="37"/>
      <c r="F32" s="44"/>
      <c r="G32" s="44"/>
      <c r="H32" s="31">
        <f t="shared" si="0"/>
        <v>0</v>
      </c>
    </row>
    <row r="33" spans="1:8" ht="16.5" thickBot="1" x14ac:dyDescent="0.3">
      <c r="A33" s="137" t="str">
        <f>'Taotluse vorm'!A32</f>
        <v>Majutus</v>
      </c>
      <c r="B33" s="39" t="s">
        <v>110</v>
      </c>
      <c r="C33" s="39">
        <v>1</v>
      </c>
      <c r="D33" s="40">
        <v>1</v>
      </c>
      <c r="E33" s="40">
        <v>500</v>
      </c>
      <c r="F33" s="72">
        <v>500</v>
      </c>
      <c r="G33" s="41"/>
      <c r="H33" s="31">
        <f t="shared" si="0"/>
        <v>500</v>
      </c>
    </row>
    <row r="34" spans="1:8" ht="16.5" thickBot="1" x14ac:dyDescent="0.3">
      <c r="A34" s="135"/>
      <c r="B34" s="28" t="s">
        <v>111</v>
      </c>
      <c r="C34" s="28">
        <v>1</v>
      </c>
      <c r="D34" s="35">
        <v>1</v>
      </c>
      <c r="E34" s="35">
        <v>2500</v>
      </c>
      <c r="F34" s="73">
        <v>2500</v>
      </c>
      <c r="G34" s="43"/>
      <c r="H34" s="31">
        <f t="shared" si="0"/>
        <v>2500</v>
      </c>
    </row>
    <row r="35" spans="1:8" ht="16.5" thickBot="1" x14ac:dyDescent="0.3">
      <c r="A35" s="135"/>
      <c r="B35" s="28" t="s">
        <v>112</v>
      </c>
      <c r="C35" s="28">
        <v>1</v>
      </c>
      <c r="D35" s="35">
        <v>1</v>
      </c>
      <c r="E35" s="35">
        <v>500</v>
      </c>
      <c r="F35" s="73">
        <v>500</v>
      </c>
      <c r="G35" s="43"/>
      <c r="H35" s="31">
        <f t="shared" si="0"/>
        <v>500</v>
      </c>
    </row>
    <row r="36" spans="1:8" ht="16.5" thickBot="1" x14ac:dyDescent="0.3">
      <c r="A36" s="135"/>
      <c r="B36" s="45" t="s">
        <v>53</v>
      </c>
      <c r="C36" s="45"/>
      <c r="D36" s="46"/>
      <c r="E36" s="46"/>
      <c r="F36" s="43"/>
      <c r="G36" s="43"/>
      <c r="H36" s="31">
        <f t="shared" si="0"/>
        <v>0</v>
      </c>
    </row>
    <row r="37" spans="1:8" ht="16.5" thickBot="1" x14ac:dyDescent="0.3">
      <c r="A37" s="135"/>
      <c r="B37" s="28" t="s">
        <v>54</v>
      </c>
      <c r="C37" s="28"/>
      <c r="D37" s="35"/>
      <c r="E37" s="35"/>
      <c r="F37" s="43"/>
      <c r="G37" s="43"/>
      <c r="H37" s="31">
        <f t="shared" si="0"/>
        <v>0</v>
      </c>
    </row>
    <row r="38" spans="1:8" ht="16.5" thickBot="1" x14ac:dyDescent="0.3">
      <c r="A38" s="135"/>
      <c r="B38" s="28" t="s">
        <v>52</v>
      </c>
      <c r="C38" s="28"/>
      <c r="D38" s="35"/>
      <c r="E38" s="35"/>
      <c r="F38" s="43"/>
      <c r="G38" s="43"/>
      <c r="H38" s="31">
        <f t="shared" si="0"/>
        <v>0</v>
      </c>
    </row>
    <row r="39" spans="1:8" ht="16.5" thickBot="1" x14ac:dyDescent="0.3">
      <c r="A39" s="135"/>
      <c r="B39" s="28" t="s">
        <v>54</v>
      </c>
      <c r="C39" s="28"/>
      <c r="D39" s="35"/>
      <c r="E39" s="35"/>
      <c r="F39" s="43"/>
      <c r="G39" s="43"/>
      <c r="H39" s="31">
        <f t="shared" si="0"/>
        <v>0</v>
      </c>
    </row>
    <row r="40" spans="1:8" ht="16.5" thickBot="1" x14ac:dyDescent="0.3">
      <c r="A40" s="135"/>
      <c r="B40" s="28" t="s">
        <v>52</v>
      </c>
      <c r="C40" s="28"/>
      <c r="D40" s="35"/>
      <c r="E40" s="35"/>
      <c r="F40" s="43"/>
      <c r="G40" s="43"/>
      <c r="H40" s="31">
        <f t="shared" si="0"/>
        <v>0</v>
      </c>
    </row>
    <row r="41" spans="1:8" ht="16.5" thickBot="1" x14ac:dyDescent="0.3">
      <c r="A41" s="136"/>
      <c r="B41" s="36" t="s">
        <v>18</v>
      </c>
      <c r="C41" s="36"/>
      <c r="D41" s="37"/>
      <c r="E41" s="37"/>
      <c r="F41" s="44"/>
      <c r="G41" s="44"/>
      <c r="H41" s="31">
        <f t="shared" si="0"/>
        <v>0</v>
      </c>
    </row>
    <row r="42" spans="1:8" ht="16.5" thickBot="1" x14ac:dyDescent="0.3">
      <c r="A42" s="137" t="str">
        <f>'Taotluse vorm'!A33</f>
        <v>Lähetusrahad</v>
      </c>
      <c r="B42" s="32" t="s">
        <v>63</v>
      </c>
      <c r="C42" s="32">
        <v>1</v>
      </c>
      <c r="D42" s="47">
        <v>8</v>
      </c>
      <c r="E42" s="47">
        <v>40</v>
      </c>
      <c r="F42" s="48">
        <v>250</v>
      </c>
      <c r="G42" s="48">
        <v>70</v>
      </c>
      <c r="H42" s="31">
        <f t="shared" si="0"/>
        <v>320</v>
      </c>
    </row>
    <row r="43" spans="1:8" ht="16.5" thickBot="1" x14ac:dyDescent="0.3">
      <c r="A43" s="135"/>
      <c r="B43" s="28" t="s">
        <v>64</v>
      </c>
      <c r="C43" s="28">
        <v>1</v>
      </c>
      <c r="D43" s="35">
        <v>8</v>
      </c>
      <c r="E43" s="35">
        <v>40</v>
      </c>
      <c r="F43" s="43">
        <v>250</v>
      </c>
      <c r="G43" s="43">
        <v>70</v>
      </c>
      <c r="H43" s="31">
        <f t="shared" si="0"/>
        <v>320</v>
      </c>
    </row>
    <row r="44" spans="1:8" ht="16.5" thickBot="1" x14ac:dyDescent="0.3">
      <c r="A44" s="135"/>
      <c r="B44" s="28" t="s">
        <v>49</v>
      </c>
      <c r="C44" s="28"/>
      <c r="D44" s="35"/>
      <c r="E44" s="35"/>
      <c r="F44" s="43"/>
      <c r="G44" s="43"/>
      <c r="H44" s="31">
        <f t="shared" si="0"/>
        <v>0</v>
      </c>
    </row>
    <row r="45" spans="1:8" ht="16.5" thickBot="1" x14ac:dyDescent="0.3">
      <c r="A45" s="135"/>
      <c r="B45" s="28" t="s">
        <v>50</v>
      </c>
      <c r="C45" s="28"/>
      <c r="D45" s="35"/>
      <c r="E45" s="35"/>
      <c r="F45" s="43"/>
      <c r="G45" s="43"/>
      <c r="H45" s="31">
        <f t="shared" si="0"/>
        <v>0</v>
      </c>
    </row>
    <row r="46" spans="1:8" ht="16.5" thickBot="1" x14ac:dyDescent="0.3">
      <c r="A46" s="135"/>
      <c r="B46" s="28" t="s">
        <v>51</v>
      </c>
      <c r="C46" s="28"/>
      <c r="D46" s="35"/>
      <c r="E46" s="35"/>
      <c r="F46" s="43"/>
      <c r="G46" s="43"/>
      <c r="H46" s="31">
        <f t="shared" si="0"/>
        <v>0</v>
      </c>
    </row>
    <row r="47" spans="1:8" ht="16.5" thickBot="1" x14ac:dyDescent="0.3">
      <c r="A47" s="135"/>
      <c r="B47" s="28" t="s">
        <v>52</v>
      </c>
      <c r="C47" s="28"/>
      <c r="D47" s="35"/>
      <c r="E47" s="35"/>
      <c r="F47" s="43"/>
      <c r="G47" s="43"/>
      <c r="H47" s="31">
        <f t="shared" si="0"/>
        <v>0</v>
      </c>
    </row>
    <row r="48" spans="1:8" ht="16.5" thickBot="1" x14ac:dyDescent="0.3">
      <c r="A48" s="135"/>
      <c r="B48" s="28" t="s">
        <v>55</v>
      </c>
      <c r="C48" s="28"/>
      <c r="D48" s="35"/>
      <c r="E48" s="35"/>
      <c r="F48" s="49"/>
      <c r="G48" s="49"/>
      <c r="H48" s="31">
        <f t="shared" si="0"/>
        <v>0</v>
      </c>
    </row>
    <row r="49" spans="1:8" ht="16.5" thickBot="1" x14ac:dyDescent="0.3">
      <c r="A49" s="136"/>
      <c r="B49" s="36" t="s">
        <v>18</v>
      </c>
      <c r="C49" s="36"/>
      <c r="D49" s="37"/>
      <c r="E49" s="37"/>
      <c r="F49" s="50"/>
      <c r="G49" s="50"/>
      <c r="H49" s="31">
        <f t="shared" si="0"/>
        <v>0</v>
      </c>
    </row>
    <row r="50" spans="1:8" ht="16.5" thickBot="1" x14ac:dyDescent="0.3">
      <c r="A50" s="51" t="s">
        <v>56</v>
      </c>
      <c r="B50" s="52" t="s">
        <v>44</v>
      </c>
      <c r="C50" s="53"/>
      <c r="D50" s="54"/>
      <c r="E50" s="54"/>
      <c r="F50" s="55">
        <f>SUM(F10:F49)</f>
        <v>9000</v>
      </c>
      <c r="G50" s="55">
        <f>SUM(G10:G49)</f>
        <v>590</v>
      </c>
      <c r="H50" s="56">
        <f>SUM(H10:H49)</f>
        <v>9590</v>
      </c>
    </row>
    <row r="51" spans="1:8" ht="15.75" x14ac:dyDescent="0.25">
      <c r="A51" s="132" t="s">
        <v>57</v>
      </c>
      <c r="B51" s="132"/>
      <c r="C51" s="132"/>
      <c r="D51" s="132"/>
      <c r="E51" s="132"/>
      <c r="F51" s="132"/>
      <c r="G51" s="133"/>
      <c r="H51" s="57">
        <f>((G50*100)/H50)/100</f>
        <v>6.1522419186652764E-2</v>
      </c>
    </row>
  </sheetData>
  <mergeCells count="17">
    <mergeCell ref="A1:H1"/>
    <mergeCell ref="A2:H2"/>
    <mergeCell ref="A3:H3"/>
    <mergeCell ref="A4:H4"/>
    <mergeCell ref="C5:C9"/>
    <mergeCell ref="D5:D9"/>
    <mergeCell ref="E5:E9"/>
    <mergeCell ref="F5:G5"/>
    <mergeCell ref="H5:H9"/>
    <mergeCell ref="F6:F9"/>
    <mergeCell ref="G6:G9"/>
    <mergeCell ref="A51:G51"/>
    <mergeCell ref="A10:A16"/>
    <mergeCell ref="A17:A23"/>
    <mergeCell ref="A33:A41"/>
    <mergeCell ref="A42:A49"/>
    <mergeCell ref="A24:A32"/>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2023-02-23T10:22:34Z</cp:lastPrinted>
  <dcterms:created xsi:type="dcterms:W3CDTF">2023-01-13T06:11:31Z</dcterms:created>
  <dcterms:modified xsi:type="dcterms:W3CDTF">2023-02-25T06:53:44Z</dcterms:modified>
</cp:coreProperties>
</file>